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CCOUNTING AND REPORTING SERVICES\Financial Reporting\GASB 101\"/>
    </mc:Choice>
  </mc:AlternateContent>
  <xr:revisionPtr revIDLastSave="0" documentId="13_ncr:1_{5DD4A1F1-F6C8-4AFF-8507-39C205E1AA71}" xr6:coauthVersionLast="47" xr6:coauthVersionMax="47" xr10:uidLastSave="{00000000-0000-0000-0000-000000000000}"/>
  <bookViews>
    <workbookView xWindow="-120" yWindow="-120" windowWidth="29040" windowHeight="17640" xr2:uid="{A700434A-4D18-4715-9530-5684C0F638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G3" i="1"/>
  <c r="G4" i="1"/>
  <c r="G9" i="1" s="1"/>
  <c r="G5" i="1"/>
  <c r="I6" i="1"/>
  <c r="G6" i="1"/>
  <c r="O3" i="1"/>
  <c r="O4" i="1"/>
  <c r="O5" i="1"/>
  <c r="O6" i="1"/>
</calcChain>
</file>

<file path=xl/sharedStrings.xml><?xml version="1.0" encoding="utf-8"?>
<sst xmlns="http://schemas.openxmlformats.org/spreadsheetml/2006/main" count="12" uniqueCount="12">
  <si>
    <t>Compensated Absences Summary</t>
  </si>
  <si>
    <t>FY21</t>
  </si>
  <si>
    <t>FY22</t>
  </si>
  <si>
    <t>FY23</t>
  </si>
  <si>
    <t>FY24</t>
  </si>
  <si>
    <t>Total Dollar Value of Sick Bank</t>
  </si>
  <si>
    <t>Total Value Used Hours</t>
  </si>
  <si>
    <t>Percentage Used to Bank</t>
  </si>
  <si>
    <t>Total Sick Leave used (hours)</t>
  </si>
  <si>
    <t>Total Sick Accrued (base hours)</t>
  </si>
  <si>
    <t>Percent usage annually compared to accrued</t>
  </si>
  <si>
    <t>Sick Hours Rolled to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</si>
</sst>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9" fontId="0" fillId="0" borderId="0" xfId="2" applyFont="1"/>
    <xf numFmtId="10" fontId="0" fillId="0" borderId="0" xfId="2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 wrapText="1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1A4C-3A65-4C7A-9131-156DE6BBE406}">
  <dimension ref="A1:P14"/>
  <sheetViews>
    <sheetView tabSelected="1" zoomScale="110" zoomScaleNormal="110" workbookViewId="0">
      <selection activeCell="Q20" sqref="Q20"/>
    </sheetView>
  </sheetViews>
  <sheetFormatPr defaultRowHeight="15" x14ac:dyDescent="0.25"/>
  <cols>
    <col min="1" max="1" width="11.7109375" customWidth="1"/>
    <col min="2" max="2" width="0.7109375" customWidth="1"/>
    <col min="3" max="3" width="17" customWidth="1"/>
    <col min="4" max="4" width="0.7109375" customWidth="1"/>
    <col min="5" max="5" width="15.7109375" customWidth="1"/>
    <col min="6" max="6" width="0.7109375" customWidth="1"/>
    <col min="7" max="7" width="19.28515625" customWidth="1"/>
    <col min="8" max="8" width="0.7109375" customWidth="1"/>
    <col min="9" max="9" width="17.5703125" customWidth="1"/>
    <col min="10" max="10" width="0.7109375" customWidth="1"/>
    <col min="11" max="11" width="18.85546875" customWidth="1"/>
    <col min="12" max="12" width="0.85546875" customWidth="1"/>
    <col min="13" max="13" width="18" customWidth="1"/>
    <col min="14" max="14" width="1" customWidth="1"/>
    <col min="15" max="15" width="16.7109375" customWidth="1"/>
    <col min="16" max="16" width="1" customWidth="1"/>
    <col min="17" max="17" width="13.5703125" customWidth="1"/>
  </cols>
  <sheetData>
    <row r="1" spans="1:16" x14ac:dyDescent="0.25">
      <c r="A1" t="s">
        <v>0</v>
      </c>
    </row>
    <row r="2" spans="1:16" ht="48" customHeight="1" x14ac:dyDescent="0.25">
      <c r="C2" s="7" t="s">
        <v>8</v>
      </c>
      <c r="D2" s="4"/>
      <c r="E2" s="7" t="s">
        <v>9</v>
      </c>
      <c r="F2" s="4"/>
      <c r="G2" s="7" t="s">
        <v>10</v>
      </c>
      <c r="H2" s="4"/>
      <c r="I2" s="7" t="s">
        <v>11</v>
      </c>
      <c r="J2" s="4"/>
      <c r="K2" s="7" t="s">
        <v>5</v>
      </c>
      <c r="L2" s="4"/>
      <c r="M2" s="7" t="s">
        <v>6</v>
      </c>
      <c r="N2" s="4"/>
      <c r="O2" s="7" t="s">
        <v>7</v>
      </c>
      <c r="P2" s="5"/>
    </row>
    <row r="3" spans="1:16" x14ac:dyDescent="0.25">
      <c r="A3" t="s">
        <v>1</v>
      </c>
      <c r="C3" s="1">
        <v>241689.76</v>
      </c>
      <c r="D3" s="1"/>
      <c r="E3" s="1">
        <v>393895.64</v>
      </c>
      <c r="F3" s="1"/>
      <c r="G3" s="3">
        <f t="shared" ref="G3:G5" si="0">C3/E3</f>
        <v>0.6135883098376006</v>
      </c>
      <c r="I3" s="6">
        <f t="shared" ref="I3:I5" si="1">E3-C3</f>
        <v>152205.88</v>
      </c>
      <c r="K3" s="1">
        <v>62074608.939999998</v>
      </c>
      <c r="L3" s="1"/>
      <c r="M3" s="1">
        <v>6417454.3799999999</v>
      </c>
      <c r="O3" s="3">
        <f t="shared" ref="O3:O5" si="2">M3/K3</f>
        <v>0.10338292080426918</v>
      </c>
    </row>
    <row r="4" spans="1:16" x14ac:dyDescent="0.25">
      <c r="A4" t="s">
        <v>2</v>
      </c>
      <c r="C4" s="1">
        <v>298001.08</v>
      </c>
      <c r="D4" s="1"/>
      <c r="E4" s="1">
        <v>392280.41</v>
      </c>
      <c r="F4" s="1"/>
      <c r="G4" s="3">
        <f t="shared" si="0"/>
        <v>0.7596634254562955</v>
      </c>
      <c r="I4" s="6">
        <f t="shared" si="1"/>
        <v>94279.329999999958</v>
      </c>
      <c r="K4" s="1">
        <v>68434388.379999995</v>
      </c>
      <c r="L4" s="1"/>
      <c r="M4" s="1">
        <v>8130666.9100000001</v>
      </c>
      <c r="O4" s="3">
        <f t="shared" si="2"/>
        <v>0.11880966722245441</v>
      </c>
    </row>
    <row r="5" spans="1:16" x14ac:dyDescent="0.25">
      <c r="A5" t="s">
        <v>3</v>
      </c>
      <c r="C5" s="1">
        <v>292270.28999999998</v>
      </c>
      <c r="D5" s="1"/>
      <c r="E5" s="1">
        <v>403429.87</v>
      </c>
      <c r="F5" s="1"/>
      <c r="G5" s="3">
        <f t="shared" si="0"/>
        <v>0.72446368435733322</v>
      </c>
      <c r="I5" s="6">
        <f t="shared" si="1"/>
        <v>111159.58000000002</v>
      </c>
      <c r="K5" s="1">
        <v>81756367.629999995</v>
      </c>
      <c r="L5" s="1"/>
      <c r="M5" s="1">
        <v>9021059.5500000007</v>
      </c>
      <c r="O5" s="3">
        <f t="shared" si="2"/>
        <v>0.11034075768661937</v>
      </c>
    </row>
    <row r="6" spans="1:16" x14ac:dyDescent="0.25">
      <c r="A6" t="s">
        <v>4</v>
      </c>
      <c r="C6" s="1">
        <v>304977.91999999998</v>
      </c>
      <c r="D6" s="1"/>
      <c r="E6" s="1">
        <v>423780.48</v>
      </c>
      <c r="F6" s="1"/>
      <c r="G6" s="3">
        <f>C6/E6</f>
        <v>0.71966014102395659</v>
      </c>
      <c r="I6" s="6">
        <f>E6-C6</f>
        <v>118802.56</v>
      </c>
      <c r="K6" s="1">
        <v>91724187.799999997</v>
      </c>
      <c r="L6" s="1"/>
      <c r="M6" s="1">
        <v>9936153.2400000002</v>
      </c>
      <c r="O6" s="3">
        <f>M6/K6</f>
        <v>0.10832642379636313</v>
      </c>
    </row>
    <row r="7" spans="1:16" x14ac:dyDescent="0.25">
      <c r="K7" s="1"/>
      <c r="L7" s="1"/>
      <c r="M7" s="1"/>
      <c r="O7" s="2"/>
    </row>
    <row r="8" spans="1:16" x14ac:dyDescent="0.25">
      <c r="K8" s="1"/>
      <c r="L8" s="1"/>
      <c r="M8" s="1"/>
      <c r="O8" s="2"/>
    </row>
    <row r="9" spans="1:16" x14ac:dyDescent="0.25">
      <c r="G9" s="8">
        <f>AVERAGE(G3:G6)</f>
        <v>0.7043438901687965</v>
      </c>
      <c r="O9" s="2"/>
    </row>
    <row r="10" spans="1:16" x14ac:dyDescent="0.25">
      <c r="O10" s="3"/>
      <c r="P10" s="3"/>
    </row>
    <row r="11" spans="1:16" x14ac:dyDescent="0.25">
      <c r="O11" s="2"/>
    </row>
    <row r="12" spans="1:16" x14ac:dyDescent="0.25">
      <c r="O12" s="2"/>
    </row>
    <row r="13" spans="1:16" x14ac:dyDescent="0.25">
      <c r="O13" s="2"/>
    </row>
    <row r="14" spans="1:16" x14ac:dyDescent="0.25">
      <c r="O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Larson</dc:creator>
  <cp:lastModifiedBy>Seth Larson</cp:lastModifiedBy>
  <dcterms:created xsi:type="dcterms:W3CDTF">2024-11-08T17:21:12Z</dcterms:created>
  <dcterms:modified xsi:type="dcterms:W3CDTF">2025-03-13T13:43:58Z</dcterms:modified>
</cp:coreProperties>
</file>