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dmundson\General Assembly\School FB info\"/>
    </mc:Choice>
  </mc:AlternateContent>
  <bookViews>
    <workbookView xWindow="0" yWindow="0" windowWidth="23040" windowHeight="8832"/>
  </bookViews>
  <sheets>
    <sheet name="Data" sheetId="1" r:id="rId1"/>
    <sheet name="Definitions" sheetId="2" r:id="rId2"/>
  </sheets>
  <definedNames>
    <definedName name="_xlnm._FilterDatabase" localSheetId="0" hidden="1">Data!$A$5:$AH$5</definedName>
    <definedName name="_xlnm.Print_Titles" localSheetId="0">Data!$A:$A,Data!$1:$5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I121" i="1"/>
  <c r="H118" i="1"/>
  <c r="I118" i="1"/>
  <c r="H114" i="1"/>
  <c r="I114" i="1"/>
  <c r="H97" i="1"/>
  <c r="I97" i="1"/>
  <c r="H90" i="1"/>
  <c r="I90" i="1"/>
  <c r="H46" i="1"/>
  <c r="I46" i="1"/>
  <c r="I85" i="1"/>
  <c r="P85" i="1"/>
  <c r="W85" i="1"/>
  <c r="AC85" i="1"/>
  <c r="V85" i="1"/>
  <c r="O85" i="1"/>
  <c r="H85" i="1"/>
  <c r="O79" i="1" l="1"/>
  <c r="O80" i="1"/>
  <c r="O27" i="1"/>
  <c r="O121" i="1"/>
  <c r="P79" i="1"/>
  <c r="P80" i="1"/>
  <c r="P27" i="1"/>
  <c r="P121" i="1"/>
  <c r="P81" i="1"/>
  <c r="AC79" i="1"/>
  <c r="AC80" i="1"/>
  <c r="AC27" i="1"/>
  <c r="AC121" i="1"/>
  <c r="W79" i="1"/>
  <c r="W80" i="1"/>
  <c r="W27" i="1"/>
  <c r="W121" i="1"/>
  <c r="H7" i="1" l="1"/>
  <c r="I7" i="1"/>
  <c r="H8" i="1"/>
  <c r="I8" i="1"/>
  <c r="H9" i="1"/>
  <c r="I9" i="1"/>
  <c r="H10" i="1"/>
  <c r="I10" i="1"/>
  <c r="H93" i="1"/>
  <c r="I93" i="1"/>
  <c r="H17" i="1"/>
  <c r="I17" i="1"/>
  <c r="H11" i="1"/>
  <c r="I11" i="1"/>
  <c r="H12" i="1"/>
  <c r="I12" i="1"/>
  <c r="H13" i="1"/>
  <c r="I13" i="1"/>
  <c r="H14" i="1"/>
  <c r="I14" i="1"/>
  <c r="H15" i="1"/>
  <c r="I15" i="1"/>
  <c r="H16" i="1"/>
  <c r="I16" i="1"/>
  <c r="H18" i="1"/>
  <c r="I18" i="1"/>
  <c r="H19" i="1"/>
  <c r="I19" i="1"/>
  <c r="H21" i="1"/>
  <c r="I21" i="1"/>
  <c r="H22" i="1"/>
  <c r="I22" i="1"/>
  <c r="H23" i="1"/>
  <c r="I23" i="1"/>
  <c r="H24" i="1"/>
  <c r="I24" i="1"/>
  <c r="H25" i="1"/>
  <c r="I25" i="1"/>
  <c r="H84" i="1"/>
  <c r="I84" i="1"/>
  <c r="H75" i="1"/>
  <c r="I75" i="1"/>
  <c r="H28" i="1"/>
  <c r="I28" i="1"/>
  <c r="H29" i="1"/>
  <c r="I29" i="1"/>
  <c r="H31" i="1"/>
  <c r="I31" i="1"/>
  <c r="H32" i="1"/>
  <c r="I32" i="1"/>
  <c r="H100" i="1"/>
  <c r="I100" i="1"/>
  <c r="H33" i="1"/>
  <c r="I33" i="1"/>
  <c r="H35" i="1"/>
  <c r="I35" i="1"/>
  <c r="H36" i="1"/>
  <c r="I36" i="1"/>
  <c r="H37" i="1"/>
  <c r="I37" i="1"/>
  <c r="H38" i="1"/>
  <c r="I38" i="1"/>
  <c r="H39" i="1"/>
  <c r="I39" i="1"/>
  <c r="H42" i="1"/>
  <c r="I42" i="1"/>
  <c r="H43" i="1"/>
  <c r="I43" i="1"/>
  <c r="H44" i="1"/>
  <c r="I44" i="1"/>
  <c r="H30" i="1"/>
  <c r="I30" i="1"/>
  <c r="H45" i="1"/>
  <c r="I45" i="1"/>
  <c r="H86" i="1"/>
  <c r="I86" i="1"/>
  <c r="H105" i="1"/>
  <c r="I105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7" i="1"/>
  <c r="I57" i="1"/>
  <c r="H58" i="1"/>
  <c r="I58" i="1"/>
  <c r="H59" i="1"/>
  <c r="I59" i="1"/>
  <c r="H60" i="1"/>
  <c r="I60" i="1"/>
  <c r="H26" i="1"/>
  <c r="I26" i="1"/>
  <c r="H61" i="1"/>
  <c r="I61" i="1"/>
  <c r="H62" i="1"/>
  <c r="I62" i="1"/>
  <c r="H63" i="1"/>
  <c r="I63" i="1"/>
  <c r="H65" i="1"/>
  <c r="I65" i="1"/>
  <c r="H66" i="1"/>
  <c r="I66" i="1"/>
  <c r="H67" i="1"/>
  <c r="I67" i="1"/>
  <c r="H20" i="1"/>
  <c r="I20" i="1"/>
  <c r="H68" i="1"/>
  <c r="I68" i="1"/>
  <c r="H69" i="1"/>
  <c r="I69" i="1"/>
  <c r="H40" i="1"/>
  <c r="I40" i="1"/>
  <c r="H70" i="1"/>
  <c r="I70" i="1"/>
  <c r="H71" i="1"/>
  <c r="I71" i="1"/>
  <c r="H72" i="1"/>
  <c r="I72" i="1"/>
  <c r="H73" i="1"/>
  <c r="I73" i="1"/>
  <c r="H74" i="1"/>
  <c r="I74" i="1"/>
  <c r="H76" i="1"/>
  <c r="I76" i="1"/>
  <c r="H77" i="1"/>
  <c r="I77" i="1"/>
  <c r="H78" i="1"/>
  <c r="I78" i="1"/>
  <c r="H64" i="1"/>
  <c r="I64" i="1"/>
  <c r="H106" i="1"/>
  <c r="I106" i="1"/>
  <c r="H79" i="1"/>
  <c r="I79" i="1"/>
  <c r="H80" i="1"/>
  <c r="I80" i="1"/>
  <c r="H27" i="1"/>
  <c r="I27" i="1"/>
  <c r="H81" i="1"/>
  <c r="I81" i="1"/>
  <c r="H82" i="1"/>
  <c r="I82" i="1"/>
  <c r="H83" i="1"/>
  <c r="I83" i="1"/>
  <c r="H87" i="1"/>
  <c r="I87" i="1"/>
  <c r="H88" i="1"/>
  <c r="I88" i="1"/>
  <c r="H89" i="1"/>
  <c r="I89" i="1"/>
  <c r="H91" i="1"/>
  <c r="I91" i="1"/>
  <c r="H92" i="1"/>
  <c r="I92" i="1"/>
  <c r="H94" i="1"/>
  <c r="I94" i="1"/>
  <c r="H55" i="1"/>
  <c r="I55" i="1"/>
  <c r="H95" i="1"/>
  <c r="I95" i="1"/>
  <c r="H96" i="1"/>
  <c r="I96" i="1"/>
  <c r="H98" i="1"/>
  <c r="I98" i="1"/>
  <c r="H99" i="1"/>
  <c r="I99" i="1"/>
  <c r="H101" i="1"/>
  <c r="I101" i="1"/>
  <c r="H102" i="1"/>
  <c r="I102" i="1"/>
  <c r="H103" i="1"/>
  <c r="I103" i="1"/>
  <c r="H104" i="1"/>
  <c r="I104" i="1"/>
  <c r="H107" i="1"/>
  <c r="I107" i="1"/>
  <c r="H41" i="1"/>
  <c r="I41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5" i="1"/>
  <c r="I115" i="1"/>
  <c r="H116" i="1"/>
  <c r="I116" i="1"/>
  <c r="H56" i="1"/>
  <c r="I56" i="1"/>
  <c r="H34" i="1"/>
  <c r="I34" i="1"/>
  <c r="H117" i="1"/>
  <c r="I117" i="1"/>
  <c r="H119" i="1"/>
  <c r="I119" i="1"/>
  <c r="H120" i="1"/>
  <c r="I120" i="1"/>
  <c r="H6" i="1"/>
  <c r="I6" i="1"/>
  <c r="O7" i="1"/>
  <c r="P7" i="1"/>
  <c r="O8" i="1"/>
  <c r="P8" i="1"/>
  <c r="O9" i="1"/>
  <c r="P9" i="1"/>
  <c r="O10" i="1"/>
  <c r="P10" i="1"/>
  <c r="O93" i="1"/>
  <c r="P93" i="1"/>
  <c r="O17" i="1"/>
  <c r="P17" i="1"/>
  <c r="O11" i="1"/>
  <c r="P11" i="1"/>
  <c r="O12" i="1"/>
  <c r="P12" i="1"/>
  <c r="O13" i="1"/>
  <c r="P13" i="1"/>
  <c r="O14" i="1"/>
  <c r="P14" i="1"/>
  <c r="O15" i="1"/>
  <c r="P15" i="1"/>
  <c r="O16" i="1"/>
  <c r="P16" i="1"/>
  <c r="O18" i="1"/>
  <c r="P18" i="1"/>
  <c r="O19" i="1"/>
  <c r="P19" i="1"/>
  <c r="O21" i="1"/>
  <c r="P21" i="1"/>
  <c r="O22" i="1"/>
  <c r="P22" i="1"/>
  <c r="O23" i="1"/>
  <c r="P23" i="1"/>
  <c r="O24" i="1"/>
  <c r="P24" i="1"/>
  <c r="O25" i="1"/>
  <c r="P25" i="1"/>
  <c r="O84" i="1"/>
  <c r="P84" i="1"/>
  <c r="O75" i="1"/>
  <c r="P75" i="1"/>
  <c r="O28" i="1"/>
  <c r="P28" i="1"/>
  <c r="O29" i="1"/>
  <c r="P29" i="1"/>
  <c r="O31" i="1"/>
  <c r="P31" i="1"/>
  <c r="O32" i="1"/>
  <c r="P32" i="1"/>
  <c r="O100" i="1"/>
  <c r="P100" i="1"/>
  <c r="O33" i="1"/>
  <c r="P33" i="1"/>
  <c r="O35" i="1"/>
  <c r="P35" i="1"/>
  <c r="O36" i="1"/>
  <c r="P36" i="1"/>
  <c r="O37" i="1"/>
  <c r="P37" i="1"/>
  <c r="O38" i="1"/>
  <c r="P38" i="1"/>
  <c r="O39" i="1"/>
  <c r="P39" i="1"/>
  <c r="O42" i="1"/>
  <c r="P42" i="1"/>
  <c r="O43" i="1"/>
  <c r="P43" i="1"/>
  <c r="O44" i="1"/>
  <c r="P44" i="1"/>
  <c r="O30" i="1"/>
  <c r="P30" i="1"/>
  <c r="O45" i="1"/>
  <c r="P45" i="1"/>
  <c r="O86" i="1"/>
  <c r="P86" i="1"/>
  <c r="O105" i="1"/>
  <c r="P105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7" i="1"/>
  <c r="P57" i="1"/>
  <c r="O58" i="1"/>
  <c r="P58" i="1"/>
  <c r="O59" i="1"/>
  <c r="P59" i="1"/>
  <c r="O60" i="1"/>
  <c r="P60" i="1"/>
  <c r="O26" i="1"/>
  <c r="P26" i="1"/>
  <c r="O61" i="1"/>
  <c r="P61" i="1"/>
  <c r="O62" i="1"/>
  <c r="P62" i="1"/>
  <c r="O63" i="1"/>
  <c r="P63" i="1"/>
  <c r="O65" i="1"/>
  <c r="P65" i="1"/>
  <c r="O66" i="1"/>
  <c r="P66" i="1"/>
  <c r="O67" i="1"/>
  <c r="P67" i="1"/>
  <c r="O20" i="1"/>
  <c r="P20" i="1"/>
  <c r="O68" i="1"/>
  <c r="P68" i="1"/>
  <c r="O69" i="1"/>
  <c r="P69" i="1"/>
  <c r="O40" i="1"/>
  <c r="P40" i="1"/>
  <c r="O70" i="1"/>
  <c r="P70" i="1"/>
  <c r="O71" i="1"/>
  <c r="P71" i="1"/>
  <c r="O72" i="1"/>
  <c r="P72" i="1"/>
  <c r="O73" i="1"/>
  <c r="P73" i="1"/>
  <c r="O74" i="1"/>
  <c r="P74" i="1"/>
  <c r="O76" i="1"/>
  <c r="P76" i="1"/>
  <c r="O77" i="1"/>
  <c r="P77" i="1"/>
  <c r="O78" i="1"/>
  <c r="P78" i="1"/>
  <c r="O64" i="1"/>
  <c r="P64" i="1"/>
  <c r="O106" i="1"/>
  <c r="P106" i="1"/>
  <c r="O81" i="1"/>
  <c r="O82" i="1"/>
  <c r="P82" i="1"/>
  <c r="O83" i="1"/>
  <c r="P83" i="1"/>
  <c r="O87" i="1"/>
  <c r="P87" i="1"/>
  <c r="O88" i="1"/>
  <c r="P88" i="1"/>
  <c r="O89" i="1"/>
  <c r="P89" i="1"/>
  <c r="O90" i="1"/>
  <c r="P90" i="1"/>
  <c r="O91" i="1"/>
  <c r="P91" i="1"/>
  <c r="O92" i="1"/>
  <c r="P92" i="1"/>
  <c r="O94" i="1"/>
  <c r="P94" i="1"/>
  <c r="O55" i="1"/>
  <c r="P55" i="1"/>
  <c r="O95" i="1"/>
  <c r="P95" i="1"/>
  <c r="O96" i="1"/>
  <c r="P96" i="1"/>
  <c r="O97" i="1"/>
  <c r="P97" i="1"/>
  <c r="O98" i="1"/>
  <c r="P98" i="1"/>
  <c r="O99" i="1"/>
  <c r="P99" i="1"/>
  <c r="O101" i="1"/>
  <c r="P101" i="1"/>
  <c r="O102" i="1"/>
  <c r="P102" i="1"/>
  <c r="O103" i="1"/>
  <c r="P103" i="1"/>
  <c r="O104" i="1"/>
  <c r="P104" i="1"/>
  <c r="O107" i="1"/>
  <c r="P107" i="1"/>
  <c r="O41" i="1"/>
  <c r="P41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56" i="1"/>
  <c r="P56" i="1"/>
  <c r="O34" i="1"/>
  <c r="P34" i="1"/>
  <c r="O117" i="1"/>
  <c r="P117" i="1"/>
  <c r="O118" i="1"/>
  <c r="P118" i="1"/>
  <c r="O46" i="1"/>
  <c r="P46" i="1"/>
  <c r="O119" i="1"/>
  <c r="P119" i="1"/>
  <c r="O120" i="1"/>
  <c r="P120" i="1"/>
  <c r="O6" i="1"/>
  <c r="P6" i="1"/>
  <c r="V7" i="1"/>
  <c r="W7" i="1"/>
  <c r="V8" i="1"/>
  <c r="W8" i="1"/>
  <c r="V9" i="1"/>
  <c r="W9" i="1"/>
  <c r="V10" i="1"/>
  <c r="W10" i="1"/>
  <c r="V93" i="1"/>
  <c r="W93" i="1"/>
  <c r="V17" i="1"/>
  <c r="W17" i="1"/>
  <c r="V11" i="1"/>
  <c r="W11" i="1"/>
  <c r="V12" i="1"/>
  <c r="W12" i="1"/>
  <c r="V13" i="1"/>
  <c r="W13" i="1"/>
  <c r="V14" i="1"/>
  <c r="W14" i="1"/>
  <c r="V15" i="1"/>
  <c r="W15" i="1"/>
  <c r="V16" i="1"/>
  <c r="W16" i="1"/>
  <c r="V18" i="1"/>
  <c r="W18" i="1"/>
  <c r="V19" i="1"/>
  <c r="W19" i="1"/>
  <c r="V21" i="1"/>
  <c r="W21" i="1"/>
  <c r="V22" i="1"/>
  <c r="W22" i="1"/>
  <c r="V23" i="1"/>
  <c r="W23" i="1"/>
  <c r="V24" i="1"/>
  <c r="W24" i="1"/>
  <c r="V25" i="1"/>
  <c r="W25" i="1"/>
  <c r="V84" i="1"/>
  <c r="W84" i="1"/>
  <c r="V75" i="1"/>
  <c r="W75" i="1"/>
  <c r="V28" i="1"/>
  <c r="W28" i="1"/>
  <c r="V29" i="1"/>
  <c r="W29" i="1"/>
  <c r="V31" i="1"/>
  <c r="W31" i="1"/>
  <c r="V32" i="1"/>
  <c r="W32" i="1"/>
  <c r="V100" i="1"/>
  <c r="W100" i="1"/>
  <c r="V33" i="1"/>
  <c r="W33" i="1"/>
  <c r="V35" i="1"/>
  <c r="W35" i="1"/>
  <c r="V36" i="1"/>
  <c r="W36" i="1"/>
  <c r="V37" i="1"/>
  <c r="W37" i="1"/>
  <c r="V38" i="1"/>
  <c r="W38" i="1"/>
  <c r="V39" i="1"/>
  <c r="W39" i="1"/>
  <c r="V42" i="1"/>
  <c r="W42" i="1"/>
  <c r="V43" i="1"/>
  <c r="W43" i="1"/>
  <c r="V44" i="1"/>
  <c r="W44" i="1"/>
  <c r="V30" i="1"/>
  <c r="W30" i="1"/>
  <c r="V45" i="1"/>
  <c r="W45" i="1"/>
  <c r="V86" i="1"/>
  <c r="W86" i="1"/>
  <c r="V105" i="1"/>
  <c r="W105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7" i="1"/>
  <c r="W57" i="1"/>
  <c r="V58" i="1"/>
  <c r="W58" i="1"/>
  <c r="V59" i="1"/>
  <c r="W59" i="1"/>
  <c r="V60" i="1"/>
  <c r="W60" i="1"/>
  <c r="V26" i="1"/>
  <c r="W26" i="1"/>
  <c r="V61" i="1"/>
  <c r="W61" i="1"/>
  <c r="V62" i="1"/>
  <c r="W62" i="1"/>
  <c r="V63" i="1"/>
  <c r="W63" i="1"/>
  <c r="V65" i="1"/>
  <c r="W65" i="1"/>
  <c r="V66" i="1"/>
  <c r="W66" i="1"/>
  <c r="V67" i="1"/>
  <c r="W67" i="1"/>
  <c r="V20" i="1"/>
  <c r="W20" i="1"/>
  <c r="V68" i="1"/>
  <c r="W68" i="1"/>
  <c r="V69" i="1"/>
  <c r="W69" i="1"/>
  <c r="V40" i="1"/>
  <c r="W40" i="1"/>
  <c r="V70" i="1"/>
  <c r="W70" i="1"/>
  <c r="V71" i="1"/>
  <c r="W71" i="1"/>
  <c r="V72" i="1"/>
  <c r="W72" i="1"/>
  <c r="V73" i="1"/>
  <c r="W73" i="1"/>
  <c r="V74" i="1"/>
  <c r="W74" i="1"/>
  <c r="V76" i="1"/>
  <c r="W76" i="1"/>
  <c r="V77" i="1"/>
  <c r="W77" i="1"/>
  <c r="V78" i="1"/>
  <c r="W78" i="1"/>
  <c r="V64" i="1"/>
  <c r="W64" i="1"/>
  <c r="V106" i="1"/>
  <c r="W106" i="1"/>
  <c r="V121" i="1"/>
  <c r="V79" i="1"/>
  <c r="V80" i="1"/>
  <c r="V27" i="1"/>
  <c r="V81" i="1"/>
  <c r="W81" i="1"/>
  <c r="V82" i="1"/>
  <c r="W82" i="1"/>
  <c r="V83" i="1"/>
  <c r="W83" i="1"/>
  <c r="V87" i="1"/>
  <c r="W87" i="1"/>
  <c r="V88" i="1"/>
  <c r="W88" i="1"/>
  <c r="V89" i="1"/>
  <c r="W89" i="1"/>
  <c r="V90" i="1"/>
  <c r="W90" i="1"/>
  <c r="V91" i="1"/>
  <c r="W91" i="1"/>
  <c r="V92" i="1"/>
  <c r="W92" i="1"/>
  <c r="V94" i="1"/>
  <c r="W94" i="1"/>
  <c r="V55" i="1"/>
  <c r="W55" i="1"/>
  <c r="V95" i="1"/>
  <c r="W95" i="1"/>
  <c r="V96" i="1"/>
  <c r="W96" i="1"/>
  <c r="V97" i="1"/>
  <c r="W97" i="1"/>
  <c r="V98" i="1"/>
  <c r="W98" i="1"/>
  <c r="V99" i="1"/>
  <c r="W99" i="1"/>
  <c r="V101" i="1"/>
  <c r="W101" i="1"/>
  <c r="V102" i="1"/>
  <c r="W102" i="1"/>
  <c r="V103" i="1"/>
  <c r="W103" i="1"/>
  <c r="V104" i="1"/>
  <c r="W104" i="1"/>
  <c r="V107" i="1"/>
  <c r="W107" i="1"/>
  <c r="V41" i="1"/>
  <c r="W41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56" i="1"/>
  <c r="W56" i="1"/>
  <c r="V34" i="1"/>
  <c r="W34" i="1"/>
  <c r="V117" i="1"/>
  <c r="W117" i="1"/>
  <c r="V118" i="1"/>
  <c r="W118" i="1"/>
  <c r="V46" i="1"/>
  <c r="W46" i="1"/>
  <c r="V119" i="1"/>
  <c r="W119" i="1"/>
  <c r="V120" i="1"/>
  <c r="W120" i="1"/>
  <c r="V6" i="1"/>
  <c r="W6" i="1"/>
  <c r="AC7" i="1"/>
  <c r="AC8" i="1"/>
  <c r="AC9" i="1"/>
  <c r="AC10" i="1"/>
  <c r="AC93" i="1"/>
  <c r="AC17" i="1"/>
  <c r="AC11" i="1"/>
  <c r="AC12" i="1"/>
  <c r="AC13" i="1"/>
  <c r="AC14" i="1"/>
  <c r="AC15" i="1"/>
  <c r="AC16" i="1"/>
  <c r="AC18" i="1"/>
  <c r="AC19" i="1"/>
  <c r="AC21" i="1"/>
  <c r="AC22" i="1"/>
  <c r="AC23" i="1"/>
  <c r="AC24" i="1"/>
  <c r="AC25" i="1"/>
  <c r="AC84" i="1"/>
  <c r="AC75" i="1"/>
  <c r="AC28" i="1"/>
  <c r="AC29" i="1"/>
  <c r="AC31" i="1"/>
  <c r="AC32" i="1"/>
  <c r="AC100" i="1"/>
  <c r="AC33" i="1"/>
  <c r="AC35" i="1"/>
  <c r="AC36" i="1"/>
  <c r="AC37" i="1"/>
  <c r="AC38" i="1"/>
  <c r="AC39" i="1"/>
  <c r="AC42" i="1"/>
  <c r="AC43" i="1"/>
  <c r="AC44" i="1"/>
  <c r="AC30" i="1"/>
  <c r="AC45" i="1"/>
  <c r="AC86" i="1"/>
  <c r="AC105" i="1"/>
  <c r="AC47" i="1"/>
  <c r="AC48" i="1"/>
  <c r="AC49" i="1"/>
  <c r="AC50" i="1"/>
  <c r="AC51" i="1"/>
  <c r="AC52" i="1"/>
  <c r="AC53" i="1"/>
  <c r="AC54" i="1"/>
  <c r="AC57" i="1"/>
  <c r="AC58" i="1"/>
  <c r="AC59" i="1"/>
  <c r="AC60" i="1"/>
  <c r="AC26" i="1"/>
  <c r="AC61" i="1"/>
  <c r="AC62" i="1"/>
  <c r="AC63" i="1"/>
  <c r="AC65" i="1"/>
  <c r="AC66" i="1"/>
  <c r="AC67" i="1"/>
  <c r="AC20" i="1"/>
  <c r="AC68" i="1"/>
  <c r="AC69" i="1"/>
  <c r="AC40" i="1"/>
  <c r="AC70" i="1"/>
  <c r="AC71" i="1"/>
  <c r="AC72" i="1"/>
  <c r="AC73" i="1"/>
  <c r="AC74" i="1"/>
  <c r="AC76" i="1"/>
  <c r="AC77" i="1"/>
  <c r="AC78" i="1"/>
  <c r="AC64" i="1"/>
  <c r="AC106" i="1"/>
  <c r="AC81" i="1"/>
  <c r="AC82" i="1"/>
  <c r="AC83" i="1"/>
  <c r="AC87" i="1"/>
  <c r="AC88" i="1"/>
  <c r="AC89" i="1"/>
  <c r="AC90" i="1"/>
  <c r="AC91" i="1"/>
  <c r="AC92" i="1"/>
  <c r="AC94" i="1"/>
  <c r="AC55" i="1"/>
  <c r="AC95" i="1"/>
  <c r="AC96" i="1"/>
  <c r="AC97" i="1"/>
  <c r="AC98" i="1"/>
  <c r="AC99" i="1"/>
  <c r="AC101" i="1"/>
  <c r="AC102" i="1"/>
  <c r="AC103" i="1"/>
  <c r="AC104" i="1"/>
  <c r="AC107" i="1"/>
  <c r="AC41" i="1"/>
  <c r="AC108" i="1"/>
  <c r="AC109" i="1"/>
  <c r="AC110" i="1"/>
  <c r="AC111" i="1"/>
  <c r="AC112" i="1"/>
  <c r="AC113" i="1"/>
  <c r="AC114" i="1"/>
  <c r="AC115" i="1"/>
  <c r="AC116" i="1"/>
  <c r="AC56" i="1"/>
  <c r="AC34" i="1"/>
  <c r="AC117" i="1"/>
  <c r="AC118" i="1"/>
  <c r="AC46" i="1"/>
  <c r="AC119" i="1"/>
  <c r="AC120" i="1"/>
  <c r="AC6" i="1"/>
</calcChain>
</file>

<file path=xl/sharedStrings.xml><?xml version="1.0" encoding="utf-8"?>
<sst xmlns="http://schemas.openxmlformats.org/spreadsheetml/2006/main" count="165" uniqueCount="142">
  <si>
    <t>LEA</t>
  </si>
  <si>
    <t>Alamance-Burlington School System</t>
  </si>
  <si>
    <t>Alexander County Schools</t>
  </si>
  <si>
    <t>Alleghany County Schools</t>
  </si>
  <si>
    <t>Anson County Schools</t>
  </si>
  <si>
    <t>Ashe County Schools</t>
  </si>
  <si>
    <t>Asheboro City Schools</t>
  </si>
  <si>
    <t>Asheville City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</si>
  <si>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</si>
  <si>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</si>
  <si>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</si>
  <si>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</si>
  <si>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</si>
  <si>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</si>
  <si>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Burke County Schools</t>
  </si>
  <si>
    <t>Cabarrus County Schools</t>
  </si>
  <si>
    <t>Caldwell County Schools</t>
  </si>
  <si>
    <t>Camden County Schools</t>
  </si>
  <si>
    <t>Carteret County Schools</t>
  </si>
  <si>
    <t>Caswell County Schools</t>
  </si>
  <si>
    <t>Catawba County Schools</t>
  </si>
  <si>
    <t>Chapel Hill/Carrboro City Schools</t>
  </si>
  <si>
    <t>Chatham County Schools</t>
  </si>
  <si>
    <t>Cherokee County Schools</t>
  </si>
  <si>
    <t>Clay County Schools</t>
  </si>
  <si>
    <t>Cleveland County Schools</t>
  </si>
  <si>
    <t>Clinton City Schools</t>
  </si>
  <si>
    <t>Columbus County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</si>
  <si>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</si>
  <si>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</si>
  <si>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</si>
  <si>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</si>
  <si>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</si>
  <si>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Davie County Schools</t>
  </si>
  <si>
    <t>Duplin County Schools</t>
  </si>
  <si>
    <t>Durham Public Schools</t>
  </si>
  <si>
    <t>Edgecombe County Schools</t>
  </si>
  <si>
    <t>Elkin City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</si>
  <si>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</si>
  <si>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</si>
  <si>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</si>
  <si>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</si>
  <si>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</si>
  <si>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</si>
  <si>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</si>
  <si>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</si>
  <si>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Harnett County Schools</t>
  </si>
  <si>
    <t>Haywood County Schools</t>
  </si>
  <si>
    <t>Henderson County Schools</t>
  </si>
  <si>
    <t>Hertford County Schools</t>
  </si>
  <si>
    <t>Hickory City Schools</t>
  </si>
  <si>
    <t>Hoke County Schools</t>
  </si>
  <si>
    <t>Hyde County Schools</t>
  </si>
  <si>
    <t>Iredell County/Statesville City Schools</t>
  </si>
  <si>
    <t>Jackson County Schools</t>
  </si>
  <si>
    <t>Johnston County Schools</t>
  </si>
  <si>
    <t>Jones County Schools</t>
  </si>
  <si>
    <t>Kannapolis City Schools</t>
  </si>
  <si>
    <t>Lee County Schools</t>
  </si>
  <si>
    <t>Lenoir County Schools</t>
  </si>
  <si>
    <t>Lexington City Schools</t>
  </si>
  <si>
    <t>Lincoln County Schools</t>
  </si>
  <si>
    <t>Macon County Schools</t>
  </si>
  <si>
    <t>Madison County Schools</t>
  </si>
  <si>
    <t>Martin County Schools</t>
  </si>
  <si>
    <t>Mcdowell County Schools</t>
  </si>
  <si>
    <t>Mitchell County Schools</t>
  </si>
  <si>
    <t>Montgomery County Schools</t>
  </si>
  <si>
    <t>Moore County Schools</t>
  </si>
  <si>
    <t>Mooresville Graded School District</t>
  </si>
  <si>
    <t>Mount Airy City Schools</t>
  </si>
  <si>
    <t>Nash/Rocky Mount Schools</t>
  </si>
  <si>
    <t>New Hanover County Schools</t>
  </si>
  <si>
    <t>Newton/Conover City Schools</t>
  </si>
  <si>
    <t>Northampton County Schools</t>
  </si>
  <si>
    <t>Onslow County Schools</t>
  </si>
  <si>
    <t>Orange County Schools</t>
  </si>
  <si>
    <t>Pender County Schools</t>
  </si>
  <si>
    <t>Perquimans County Schools</t>
  </si>
  <si>
    <t>Person County Schools</t>
  </si>
  <si>
    <t>Pitt County Schools</t>
  </si>
  <si>
    <t>Polk County Schools</t>
  </si>
  <si>
    <t>Randolph County Schools</t>
  </si>
  <si>
    <t>Richmond County Schools</t>
  </si>
  <si>
    <t>Roanoke Rapids City Schools</t>
  </si>
  <si>
    <t>Robeson County Schools</t>
  </si>
  <si>
    <t>Rockingham County Schools</t>
  </si>
  <si>
    <t>Rowan County/Salisbury City Schools</t>
  </si>
  <si>
    <t>Rutherford County Schools</t>
  </si>
  <si>
    <t>Sampson County Schools</t>
  </si>
  <si>
    <t>Scotland County Schools</t>
  </si>
  <si>
    <t>Stanly County Schools</t>
  </si>
  <si>
    <t>Stokes County Schools</t>
  </si>
  <si>
    <t>Surry County Schools</t>
  </si>
  <si>
    <t>Swain County Schools</t>
  </si>
  <si>
    <t>Thomasville City Schools</t>
  </si>
  <si>
    <t>Transylvania County Schools</t>
  </si>
  <si>
    <t>Tyrrell County Schools</t>
  </si>
  <si>
    <t>Union County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</si>
  <si>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</si>
  <si>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</si>
  <si>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</si>
  <si>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</si>
  <si>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</si>
  <si>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</si>
  <si>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Weldon City Schools</t>
  </si>
  <si>
    <t>Whiteville City Schools</t>
  </si>
  <si>
    <t>Wilkes County Schools</t>
  </si>
  <si>
    <t>Wilson County Schools</t>
  </si>
  <si>
    <t>Yadkin County Schools</t>
  </si>
  <si>
    <t>Yancey County Schools</t>
  </si>
  <si>
    <t>FBA $ Change from 2013</t>
  </si>
  <si>
    <t>FBA as a % of Expenditures</t>
  </si>
  <si>
    <t>Fund Balance Available in $s</t>
  </si>
  <si>
    <t>FBA $ Change from 2014</t>
  </si>
  <si>
    <t>FBA $ Change from 2015</t>
  </si>
  <si>
    <t>FBA $ Change from 2016</t>
  </si>
  <si>
    <t>North East Regional School of Biotechnology and Agriscience</t>
  </si>
  <si>
    <t>Mecklenburg Co. Schools</t>
  </si>
  <si>
    <t>Chowan County Schools</t>
  </si>
  <si>
    <t>Pasquotank County Schools</t>
  </si>
  <si>
    <t>Forsyth County Schools</t>
  </si>
  <si>
    <t>Final ADM 2017</t>
  </si>
  <si>
    <t>Pamlico County</t>
  </si>
  <si>
    <t xml:space="preserve">Fund Balance, Restricted for Stabilization by State Statute </t>
  </si>
  <si>
    <t>Fund Balance, Nonspendable - Inventory/Prepaids/etc.</t>
  </si>
  <si>
    <r>
      <rPr>
        <b/>
        <sz val="11"/>
        <color indexed="8"/>
        <rFont val="Calibri"/>
        <family val="2"/>
      </rPr>
      <t>Total Fund balance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>(fund deficit)</t>
    </r>
  </si>
  <si>
    <t xml:space="preserve">Definitions:  </t>
  </si>
  <si>
    <t xml:space="preserve">in the next year's budget; represents the amount of fund balance that exists in liquid form but is not legally committed </t>
  </si>
  <si>
    <t>to an existing obligation.</t>
  </si>
  <si>
    <t>Local Current Expense Fund</t>
  </si>
  <si>
    <t>amount of fund balance that legally committed to an existing obligation or that does not exist in a liquid form</t>
  </si>
  <si>
    <t>or pre-paid assets.  These items will never convert to cash in a normal business cycle</t>
  </si>
  <si>
    <t xml:space="preserve">Stablization by State Statute, and Nonspendable Fund Balance.  </t>
  </si>
  <si>
    <t xml:space="preserve">of fund balance that appears on the balance sheet. </t>
  </si>
  <si>
    <t>Expense Fund Balance Sheet.  However, FBA should be equal to or greater than the Unassigned portion of</t>
  </si>
  <si>
    <r>
      <rPr>
        <sz val="11"/>
        <color rgb="FFC00000"/>
        <rFont val="Arial"/>
        <family val="2"/>
      </rPr>
      <t>FBA</t>
    </r>
    <r>
      <rPr>
        <sz val="11"/>
        <color theme="1"/>
        <rFont val="Arial"/>
        <family val="2"/>
      </rPr>
      <t xml:space="preserve"> - Fund Balance Available; a statutory calculation that determines the amount that is legally available to appropriate </t>
    </r>
  </si>
  <si>
    <r>
      <rPr>
        <sz val="11"/>
        <color rgb="FFC00000"/>
        <rFont val="Arial"/>
        <family val="2"/>
      </rPr>
      <t>FBA as a % of Expenditures</t>
    </r>
    <r>
      <rPr>
        <sz val="11"/>
        <color theme="1"/>
        <rFont val="Arial"/>
        <family val="2"/>
      </rPr>
      <t xml:space="preserve"> - The amount of fund balance available as a ratio to one year's expenditures in the </t>
    </r>
  </si>
  <si>
    <r>
      <rPr>
        <sz val="11"/>
        <color rgb="FFC00000"/>
        <rFont val="Arial"/>
        <family val="2"/>
      </rPr>
      <t>Fund Balance Restricted for Stabilization by State Statute</t>
    </r>
    <r>
      <rPr>
        <sz val="11"/>
        <color theme="1"/>
        <rFont val="Arial"/>
        <family val="2"/>
      </rPr>
      <t xml:space="preserve"> - the opposite of FBA, also a statutory calculation, it is the</t>
    </r>
  </si>
  <si>
    <r>
      <rPr>
        <sz val="11"/>
        <color rgb="FFC00000"/>
        <rFont val="Arial"/>
        <family val="2"/>
      </rPr>
      <t>Fund Balance, Nonspendable</t>
    </r>
    <r>
      <rPr>
        <sz val="11"/>
        <color theme="1"/>
        <rFont val="Arial"/>
        <family val="2"/>
      </rPr>
      <t xml:space="preserve"> - Fund balance that was created by an asset that is not liquid, such as inventory</t>
    </r>
  </si>
  <si>
    <r>
      <rPr>
        <sz val="11"/>
        <color rgb="FFC00000"/>
        <rFont val="Arial"/>
        <family val="2"/>
      </rPr>
      <t>Total Fund Balance</t>
    </r>
    <r>
      <rPr>
        <sz val="11"/>
        <color theme="1"/>
        <rFont val="Arial"/>
        <family val="2"/>
      </rPr>
      <t xml:space="preserve"> - equity in the Local Current Expense Fund; consists of FBA, Fund Balance Restricted for</t>
    </r>
  </si>
  <si>
    <t>Note:  Most of these terms do not line up with the categories of fund balance that we see on the Local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</si>
</sst>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entury Schoolbook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10" fontId="1" fillId="0" borderId="0" xfId="2" applyNumberFormat="1" applyFont="1"/>
    <xf numFmtId="10" fontId="1" fillId="0" borderId="0" xfId="1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10" fontId="1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right"/>
    </xf>
    <xf numFmtId="10" fontId="0" fillId="0" borderId="0" xfId="2" applyNumberFormat="1" applyFont="1" applyFill="1" applyAlignment="1">
      <alignment horizontal="right"/>
    </xf>
    <xf numFmtId="38" fontId="1" fillId="0" borderId="0" xfId="1" applyNumberFormat="1" applyFont="1"/>
    <xf numFmtId="38" fontId="1" fillId="0" borderId="0" xfId="0" applyNumberFormat="1" applyFont="1" applyBorder="1"/>
    <xf numFmtId="10" fontId="5" fillId="0" borderId="0" xfId="3" applyNumberFormat="1" applyFont="1"/>
    <xf numFmtId="38" fontId="5" fillId="0" borderId="0" xfId="4" applyNumberFormat="1" applyFont="1" applyFill="1" applyAlignment="1">
      <alignment horizontal="right"/>
    </xf>
    <xf numFmtId="38" fontId="5" fillId="0" borderId="0" xfId="1" applyNumberFormat="1" applyFont="1" applyAlignment="1">
      <alignment horizontal="right"/>
    </xf>
    <xf numFmtId="38" fontId="0" fillId="0" borderId="0" xfId="0" applyNumberFormat="1" applyBorder="1"/>
    <xf numFmtId="38" fontId="0" fillId="0" borderId="0" xfId="0" applyNumberFormat="1"/>
    <xf numFmtId="38" fontId="0" fillId="0" borderId="0" xfId="1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1" applyNumberFormat="1" applyFont="1" applyFill="1" applyAlignment="1">
      <alignment horizontal="right"/>
    </xf>
    <xf numFmtId="38" fontId="1" fillId="0" borderId="0" xfId="1" applyNumberFormat="1" applyFont="1" applyBorder="1" applyAlignment="1">
      <alignment horizontal="right"/>
    </xf>
    <xf numFmtId="10" fontId="3" fillId="0" borderId="0" xfId="2" applyNumberFormat="1" applyFont="1"/>
    <xf numFmtId="10" fontId="5" fillId="0" borderId="0" xfId="3" applyNumberFormat="1" applyFont="1" applyFill="1" applyAlignment="1">
      <alignment horizontal="right"/>
    </xf>
    <xf numFmtId="10" fontId="6" fillId="0" borderId="0" xfId="3" applyNumberFormat="1" applyFont="1" applyFill="1" applyAlignment="1">
      <alignment horizontal="right"/>
    </xf>
    <xf numFmtId="10" fontId="6" fillId="0" borderId="0" xfId="3" applyNumberFormat="1" applyFont="1"/>
    <xf numFmtId="10" fontId="3" fillId="0" borderId="0" xfId="2" applyNumberFormat="1" applyFont="1" applyAlignment="1">
      <alignment horizontal="right"/>
    </xf>
    <xf numFmtId="10" fontId="3" fillId="0" borderId="0" xfId="2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4" xfId="0" applyFont="1" applyBorder="1"/>
    <xf numFmtId="164" fontId="0" fillId="0" borderId="0" xfId="1" applyNumberFormat="1" applyFont="1"/>
    <xf numFmtId="0" fontId="2" fillId="0" borderId="6" xfId="0" applyFont="1" applyBorder="1"/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7" fillId="0" borderId="7" xfId="2" applyNumberFormat="1" applyFont="1" applyBorder="1" applyAlignment="1">
      <alignment horizontal="center" wrapText="1"/>
    </xf>
    <xf numFmtId="164" fontId="7" fillId="0" borderId="7" xfId="1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NumberFormat="1" applyFont="1" applyFill="1" applyBorder="1" applyAlignment="1" applyProtection="1">
      <alignment horizontal="center" wrapText="1"/>
    </xf>
    <xf numFmtId="10" fontId="7" fillId="0" borderId="5" xfId="2" applyNumberFormat="1" applyFont="1" applyBorder="1" applyAlignment="1">
      <alignment horizontal="center" wrapText="1"/>
    </xf>
    <xf numFmtId="164" fontId="7" fillId="0" borderId="5" xfId="1" applyNumberFormat="1" applyFont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7" fillId="0" borderId="5" xfId="0" applyFont="1" applyBorder="1" applyAlignment="1">
      <alignment horizontal="center"/>
    </xf>
    <xf numFmtId="0" fontId="0" fillId="0" borderId="0" xfId="0" applyFill="1" applyBorder="1"/>
    <xf numFmtId="10" fontId="1" fillId="0" borderId="0" xfId="2" applyNumberFormat="1" applyFont="1" applyAlignment="1">
      <alignment horizontal="right"/>
    </xf>
    <xf numFmtId="38" fontId="1" fillId="0" borderId="0" xfId="1" applyNumberFormat="1" applyFont="1" applyAlignment="1">
      <alignment horizontal="right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164" fontId="0" fillId="0" borderId="0" xfId="1" applyNumberFormat="1" applyFont="1" applyBorder="1"/>
    <xf numFmtId="0" fontId="12" fillId="0" borderId="0" xfId="0" applyFont="1"/>
    <xf numFmtId="0" fontId="10" fillId="0" borderId="0" xfId="0" applyFont="1"/>
    <xf numFmtId="0" fontId="10" fillId="0" borderId="0" xfId="0" applyFont="1" applyAlignment="1"/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1" builtinId="3"/>
    <cellStyle name="Comma 10" xfId="4"/>
    <cellStyle name="Normal" xfId="0" builtinId="0"/>
    <cellStyle name="Percent" xfId="2" builtin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abSelected="1" topLeftCell="M1" zoomScaleNormal="100" workbookViewId="0">
      <selection activeCell="X1" sqref="X1:X1048576"/>
    </sheetView>
  </sheetViews>
  <sheetFormatPr defaultRowHeight="14.4" x14ac:dyDescent="0.3"/>
  <cols>
    <col min="1" max="1" width="36.109375" customWidth="1"/>
    <col min="2" max="2" width="10.44140625" style="4" customWidth="1"/>
    <col min="3" max="3" width="14" customWidth="1"/>
    <col min="4" max="5" width="15.77734375" customWidth="1"/>
    <col min="6" max="6" width="18" customWidth="1"/>
    <col min="7" max="9" width="17.6640625" style="31" customWidth="1"/>
    <col min="10" max="10" width="14" style="4" customWidth="1"/>
    <col min="11" max="12" width="15.77734375" style="4" customWidth="1"/>
    <col min="13" max="13" width="18.33203125" style="4" customWidth="1"/>
    <col min="14" max="16" width="17.6640625" style="4" customWidth="1"/>
    <col min="17" max="17" width="14" style="9" customWidth="1"/>
    <col min="18" max="18" width="15.77734375" style="4" customWidth="1"/>
    <col min="19" max="19" width="15.77734375" style="31" customWidth="1"/>
    <col min="20" max="20" width="18.33203125" style="31" customWidth="1"/>
    <col min="21" max="21" width="17.6640625" style="31" customWidth="1"/>
    <col min="22" max="23" width="17.6640625" style="4" customWidth="1"/>
    <col min="24" max="24" width="14" style="4" customWidth="1"/>
    <col min="25" max="25" width="15.77734375" style="4" customWidth="1"/>
    <col min="26" max="26" width="15.77734375" style="31" customWidth="1"/>
    <col min="27" max="27" width="18.33203125" style="31" customWidth="1"/>
    <col min="28" max="28" width="17.6640625" style="31" customWidth="1"/>
    <col min="29" max="29" width="17.6640625" style="4" customWidth="1"/>
    <col min="30" max="30" width="14" style="7" customWidth="1"/>
    <col min="31" max="31" width="15.77734375" customWidth="1"/>
    <col min="32" max="32" width="15.77734375" style="31" customWidth="1"/>
    <col min="33" max="33" width="18.33203125" style="31" customWidth="1"/>
    <col min="34" max="34" width="17.6640625" style="31" customWidth="1"/>
    <col min="35" max="35" width="3.5546875" customWidth="1"/>
    <col min="47" max="47" width="20" customWidth="1"/>
  </cols>
  <sheetData>
    <row r="1" spans="1:34" ht="22.8" x14ac:dyDescent="0.4">
      <c r="A1" s="46"/>
      <c r="B1" s="47"/>
      <c r="C1" s="48"/>
      <c r="D1" s="48"/>
      <c r="E1" s="48"/>
      <c r="F1" s="48"/>
      <c r="G1" s="49"/>
      <c r="H1" s="49"/>
      <c r="I1" s="49"/>
    </row>
    <row r="2" spans="1:34" ht="22.8" x14ac:dyDescent="0.4">
      <c r="A2" s="46"/>
      <c r="B2" s="47"/>
      <c r="C2" s="48"/>
      <c r="D2" s="48"/>
      <c r="E2" s="48"/>
      <c r="F2" s="48"/>
      <c r="G2" s="49"/>
      <c r="H2" s="49"/>
      <c r="I2" s="49"/>
    </row>
    <row r="3" spans="1:34" s="1" customFormat="1" ht="15" thickBot="1" x14ac:dyDescent="0.35">
      <c r="G3" s="2"/>
      <c r="H3" s="2"/>
      <c r="I3" s="2"/>
      <c r="Q3" s="33"/>
      <c r="S3" s="2"/>
      <c r="T3" s="2"/>
      <c r="U3" s="2"/>
      <c r="Z3" s="2"/>
      <c r="AA3" s="2"/>
      <c r="AB3" s="2"/>
      <c r="AD3" s="34"/>
      <c r="AF3" s="2"/>
      <c r="AG3" s="2"/>
      <c r="AH3" s="2"/>
    </row>
    <row r="4" spans="1:34" ht="15" thickBot="1" x14ac:dyDescent="0.35">
      <c r="A4" s="30"/>
      <c r="B4" s="32"/>
      <c r="C4" s="55">
        <v>2017</v>
      </c>
      <c r="D4" s="56"/>
      <c r="E4" s="56"/>
      <c r="F4" s="56"/>
      <c r="G4" s="56"/>
      <c r="H4" s="56"/>
      <c r="I4" s="57"/>
      <c r="J4" s="55">
        <v>2016</v>
      </c>
      <c r="K4" s="56"/>
      <c r="L4" s="56"/>
      <c r="M4" s="56"/>
      <c r="N4" s="56"/>
      <c r="O4" s="56"/>
      <c r="P4" s="57"/>
      <c r="Q4" s="55">
        <v>2015</v>
      </c>
      <c r="R4" s="56"/>
      <c r="S4" s="56"/>
      <c r="T4" s="56"/>
      <c r="U4" s="56"/>
      <c r="V4" s="56"/>
      <c r="W4" s="57"/>
      <c r="X4" s="55">
        <v>2014</v>
      </c>
      <c r="Y4" s="58"/>
      <c r="Z4" s="58"/>
      <c r="AA4" s="58"/>
      <c r="AB4" s="58"/>
      <c r="AC4" s="59"/>
      <c r="AD4" s="55">
        <v>2013</v>
      </c>
      <c r="AE4" s="58"/>
      <c r="AF4" s="58"/>
      <c r="AG4" s="58"/>
      <c r="AH4" s="59"/>
    </row>
    <row r="5" spans="1:34" ht="58.2" customHeight="1" thickBot="1" x14ac:dyDescent="0.35">
      <c r="A5" s="42" t="s">
        <v>0</v>
      </c>
      <c r="B5" s="54" t="s">
        <v>122</v>
      </c>
      <c r="C5" s="35" t="s">
        <v>112</v>
      </c>
      <c r="D5" s="36" t="s">
        <v>113</v>
      </c>
      <c r="E5" s="38" t="s">
        <v>124</v>
      </c>
      <c r="F5" s="38" t="s">
        <v>125</v>
      </c>
      <c r="G5" s="38" t="s">
        <v>126</v>
      </c>
      <c r="H5" s="37" t="s">
        <v>116</v>
      </c>
      <c r="I5" s="37" t="s">
        <v>111</v>
      </c>
      <c r="J5" s="35" t="s">
        <v>112</v>
      </c>
      <c r="K5" s="36" t="s">
        <v>113</v>
      </c>
      <c r="L5" s="38" t="s">
        <v>124</v>
      </c>
      <c r="M5" s="38" t="s">
        <v>125</v>
      </c>
      <c r="N5" s="38" t="s">
        <v>126</v>
      </c>
      <c r="O5" s="37" t="s">
        <v>115</v>
      </c>
      <c r="P5" s="37" t="s">
        <v>111</v>
      </c>
      <c r="Q5" s="35" t="s">
        <v>112</v>
      </c>
      <c r="R5" s="36" t="s">
        <v>113</v>
      </c>
      <c r="S5" s="38" t="s">
        <v>124</v>
      </c>
      <c r="T5" s="38" t="s">
        <v>125</v>
      </c>
      <c r="U5" s="38" t="s">
        <v>126</v>
      </c>
      <c r="V5" s="37" t="s">
        <v>114</v>
      </c>
      <c r="W5" s="37" t="s">
        <v>111</v>
      </c>
      <c r="X5" s="35" t="s">
        <v>112</v>
      </c>
      <c r="Y5" s="36" t="s">
        <v>113</v>
      </c>
      <c r="Z5" s="38" t="s">
        <v>124</v>
      </c>
      <c r="AA5" s="38" t="s">
        <v>125</v>
      </c>
      <c r="AB5" s="38" t="s">
        <v>126</v>
      </c>
      <c r="AC5" s="37" t="s">
        <v>111</v>
      </c>
      <c r="AD5" s="39" t="s">
        <v>112</v>
      </c>
      <c r="AE5" s="40" t="s">
        <v>113</v>
      </c>
      <c r="AF5" s="38" t="s">
        <v>124</v>
      </c>
      <c r="AG5" s="38" t="s">
        <v>125</v>
      </c>
      <c r="AH5" s="38" t="s">
        <v>126</v>
      </c>
    </row>
    <row r="6" spans="1:34" x14ac:dyDescent="0.3">
      <c r="A6" s="1" t="s">
        <v>1</v>
      </c>
      <c r="B6" s="41">
        <v>22571</v>
      </c>
      <c r="C6" s="5">
        <v>8.4148292107049841E-2</v>
      </c>
      <c r="D6" s="12">
        <v>3291380</v>
      </c>
      <c r="E6" s="31">
        <v>98133</v>
      </c>
      <c r="F6" s="31">
        <v>130805</v>
      </c>
      <c r="G6" s="31">
        <v>3520318</v>
      </c>
      <c r="H6" s="13">
        <f>+D6-K6</f>
        <v>237958</v>
      </c>
      <c r="I6" s="13">
        <f>+D6-AE6</f>
        <v>-2952810</v>
      </c>
      <c r="J6" s="24">
        <v>8.2678537876849187E-2</v>
      </c>
      <c r="K6" s="15">
        <v>3053422</v>
      </c>
      <c r="L6" s="31">
        <v>85404</v>
      </c>
      <c r="M6" s="31">
        <v>116782</v>
      </c>
      <c r="N6" s="31">
        <v>3255608</v>
      </c>
      <c r="O6" s="17">
        <f>+K6-R6</f>
        <v>856781</v>
      </c>
      <c r="P6" s="17">
        <f>+K6-AE6</f>
        <v>-3190768</v>
      </c>
      <c r="Q6" s="10">
        <v>6.1081943292733573E-2</v>
      </c>
      <c r="R6" s="19">
        <v>2196641</v>
      </c>
      <c r="S6" s="31">
        <v>158444</v>
      </c>
      <c r="T6" s="31">
        <v>483657</v>
      </c>
      <c r="U6" s="31">
        <v>2838742</v>
      </c>
      <c r="V6" s="20">
        <f>+R6-Y6</f>
        <v>-2304227</v>
      </c>
      <c r="W6" s="20">
        <f>+R6-AE6</f>
        <v>-4047549</v>
      </c>
      <c r="X6" s="5">
        <v>0.12476751285786193</v>
      </c>
      <c r="Y6" s="12">
        <v>4500868</v>
      </c>
      <c r="Z6" s="31">
        <v>63313</v>
      </c>
      <c r="AA6" s="31">
        <v>162625</v>
      </c>
      <c r="AB6" s="31">
        <v>4726806</v>
      </c>
      <c r="AC6" s="18">
        <f>+Y6-AE6</f>
        <v>-1743322</v>
      </c>
      <c r="AD6" s="8">
        <v>0.16719330688042983</v>
      </c>
      <c r="AE6" s="22">
        <v>6244190</v>
      </c>
      <c r="AF6" s="31">
        <v>870040</v>
      </c>
      <c r="AG6" s="31">
        <v>519487</v>
      </c>
      <c r="AH6" s="31">
        <v>7633717</v>
      </c>
    </row>
    <row r="7" spans="1:34" x14ac:dyDescent="0.3">
      <c r="A7" s="1" t="s">
        <v>2</v>
      </c>
      <c r="B7" s="41">
        <v>4879</v>
      </c>
      <c r="C7" s="5">
        <v>0.58329795808157259</v>
      </c>
      <c r="D7" s="12">
        <v>3862518</v>
      </c>
      <c r="E7" s="31">
        <v>0</v>
      </c>
      <c r="F7" s="31">
        <v>0</v>
      </c>
      <c r="G7" s="31">
        <v>3870557</v>
      </c>
      <c r="H7" s="13">
        <f>+D7-K7</f>
        <v>-323628</v>
      </c>
      <c r="I7" s="13">
        <f>+D7-AE7</f>
        <v>-1466967</v>
      </c>
      <c r="J7" s="24">
        <v>0.63787316793094018</v>
      </c>
      <c r="K7" s="15">
        <v>4186146</v>
      </c>
      <c r="L7" s="31">
        <v>0</v>
      </c>
      <c r="M7" s="31">
        <v>0</v>
      </c>
      <c r="N7" s="31">
        <v>4186146</v>
      </c>
      <c r="O7" s="17">
        <f>+K7-R7</f>
        <v>-676124</v>
      </c>
      <c r="P7" s="17">
        <f>+K7-AE7</f>
        <v>-1143339</v>
      </c>
      <c r="Q7" s="10">
        <v>0.82195210391656515</v>
      </c>
      <c r="R7" s="19">
        <v>4862270</v>
      </c>
      <c r="S7" s="31">
        <v>0</v>
      </c>
      <c r="T7" s="31">
        <v>0</v>
      </c>
      <c r="U7" s="31">
        <v>4862270</v>
      </c>
      <c r="V7" s="20">
        <f>+R7-Y7</f>
        <v>-240368</v>
      </c>
      <c r="W7" s="20">
        <f>+R7-AE7</f>
        <v>-467215</v>
      </c>
      <c r="X7" s="5">
        <v>0.90913898270054638</v>
      </c>
      <c r="Y7" s="12">
        <v>5102638</v>
      </c>
      <c r="Z7" s="31">
        <v>199780</v>
      </c>
      <c r="AA7" s="31">
        <v>0</v>
      </c>
      <c r="AB7" s="31">
        <v>5302418</v>
      </c>
      <c r="AC7" s="18">
        <f>+Y7-AE7</f>
        <v>-226847</v>
      </c>
      <c r="AD7" s="8">
        <v>0.90008770369829927</v>
      </c>
      <c r="AE7" s="22">
        <v>5329485</v>
      </c>
      <c r="AF7" s="31">
        <v>60895</v>
      </c>
      <c r="AG7" s="31">
        <v>0</v>
      </c>
      <c r="AH7" s="31">
        <v>5390380</v>
      </c>
    </row>
    <row r="8" spans="1:34" x14ac:dyDescent="0.3">
      <c r="A8" s="1" t="s">
        <v>3</v>
      </c>
      <c r="B8" s="41">
        <v>1342</v>
      </c>
      <c r="C8" s="5">
        <v>1.0791332864280858</v>
      </c>
      <c r="D8" s="12">
        <v>2262322</v>
      </c>
      <c r="E8" s="31">
        <v>411626</v>
      </c>
      <c r="F8" s="31">
        <v>47235</v>
      </c>
      <c r="G8" s="31">
        <v>2721183</v>
      </c>
      <c r="H8" s="13">
        <f>+D8-K8</f>
        <v>457249</v>
      </c>
      <c r="I8" s="13">
        <f>+D8-AE8</f>
        <v>-385692</v>
      </c>
      <c r="J8" s="24">
        <v>0.83816695424768617</v>
      </c>
      <c r="K8" s="15">
        <v>1805073</v>
      </c>
      <c r="L8" s="31">
        <v>342694</v>
      </c>
      <c r="M8" s="31">
        <v>33292</v>
      </c>
      <c r="N8" s="31">
        <v>2181057</v>
      </c>
      <c r="O8" s="17">
        <f>+K8-R8</f>
        <v>423268</v>
      </c>
      <c r="P8" s="17">
        <f>+K8-AE8</f>
        <v>-842941</v>
      </c>
      <c r="Q8" s="10">
        <v>0.5451898747661803</v>
      </c>
      <c r="R8" s="19">
        <v>1381805</v>
      </c>
      <c r="S8" s="31">
        <v>345280</v>
      </c>
      <c r="T8" s="31">
        <v>31836</v>
      </c>
      <c r="U8" s="31">
        <v>1758921</v>
      </c>
      <c r="V8" s="20">
        <f>+R8-Y8</f>
        <v>106380</v>
      </c>
      <c r="W8" s="20">
        <f>+R8-AE8</f>
        <v>-1266209</v>
      </c>
      <c r="X8" s="5">
        <v>0.27906518278258025</v>
      </c>
      <c r="Y8" s="12">
        <v>1275425</v>
      </c>
      <c r="Z8" s="31">
        <v>408382</v>
      </c>
      <c r="AA8" s="31">
        <v>40970</v>
      </c>
      <c r="AB8" s="31">
        <v>2120063</v>
      </c>
      <c r="AC8" s="18">
        <f>+Y8-AE8</f>
        <v>-1372589</v>
      </c>
      <c r="AD8" s="6">
        <v>0.65310000000000001</v>
      </c>
      <c r="AE8" s="22">
        <v>2648014</v>
      </c>
      <c r="AF8" s="31">
        <v>127282</v>
      </c>
      <c r="AG8" s="31">
        <v>21407</v>
      </c>
      <c r="AH8" s="31">
        <v>2796703</v>
      </c>
    </row>
    <row r="9" spans="1:34" x14ac:dyDescent="0.3">
      <c r="A9" s="1" t="s">
        <v>4</v>
      </c>
      <c r="B9" s="41">
        <v>3318</v>
      </c>
      <c r="C9" s="5">
        <v>0.9180521872352706</v>
      </c>
      <c r="D9" s="12">
        <v>3791920</v>
      </c>
      <c r="E9" s="31">
        <v>200467</v>
      </c>
      <c r="F9" s="31">
        <v>0</v>
      </c>
      <c r="G9" s="31">
        <v>3992387</v>
      </c>
      <c r="H9" s="13">
        <f>+D9-K9</f>
        <v>323459</v>
      </c>
      <c r="I9" s="13">
        <f>+D9-AE9</f>
        <v>1858585</v>
      </c>
      <c r="J9" s="24">
        <v>0.8830721428533238</v>
      </c>
      <c r="K9" s="15">
        <v>3468461</v>
      </c>
      <c r="L9" s="31">
        <v>75807</v>
      </c>
      <c r="M9" s="31">
        <v>0</v>
      </c>
      <c r="N9" s="31">
        <v>3544268</v>
      </c>
      <c r="O9" s="17">
        <f>+K9-R9</f>
        <v>504827</v>
      </c>
      <c r="P9" s="17">
        <f>+K9-AE9</f>
        <v>1535126</v>
      </c>
      <c r="Q9" s="10">
        <v>0.81767601242667876</v>
      </c>
      <c r="R9" s="19">
        <v>2963634</v>
      </c>
      <c r="S9" s="31">
        <v>15003</v>
      </c>
      <c r="T9" s="31">
        <v>0</v>
      </c>
      <c r="U9" s="31">
        <v>2978637</v>
      </c>
      <c r="V9" s="20">
        <f>+R9-Y9</f>
        <v>480718</v>
      </c>
      <c r="W9" s="20">
        <f>+R9-AE9</f>
        <v>1030299</v>
      </c>
      <c r="X9" s="5">
        <v>0.69870480566456872</v>
      </c>
      <c r="Y9" s="12">
        <v>2482916</v>
      </c>
      <c r="Z9" s="31">
        <v>26645</v>
      </c>
      <c r="AA9" s="31">
        <v>0</v>
      </c>
      <c r="AB9" s="31">
        <v>2509561</v>
      </c>
      <c r="AC9" s="18">
        <f>+Y9-AE9</f>
        <v>549581</v>
      </c>
      <c r="AD9" s="8">
        <v>0.4801348515515379</v>
      </c>
      <c r="AE9" s="22">
        <v>1933335</v>
      </c>
      <c r="AF9" s="31">
        <v>25637</v>
      </c>
      <c r="AG9" s="31">
        <v>0</v>
      </c>
      <c r="AH9" s="31">
        <v>1958972</v>
      </c>
    </row>
    <row r="10" spans="1:34" x14ac:dyDescent="0.3">
      <c r="A10" s="1" t="s">
        <v>5</v>
      </c>
      <c r="B10" s="41">
        <v>2981</v>
      </c>
      <c r="C10" s="5">
        <v>0.60382446631282061</v>
      </c>
      <c r="D10" s="12">
        <v>2845239</v>
      </c>
      <c r="E10" s="31">
        <v>10938</v>
      </c>
      <c r="F10" s="31">
        <v>0</v>
      </c>
      <c r="G10" s="31">
        <v>2856177</v>
      </c>
      <c r="H10" s="13">
        <f>+D10-K10</f>
        <v>12263</v>
      </c>
      <c r="I10" s="13">
        <f>+D10-AE10</f>
        <v>-5220</v>
      </c>
      <c r="J10" s="24">
        <v>0.59517190277418008</v>
      </c>
      <c r="K10" s="15">
        <v>2832976</v>
      </c>
      <c r="L10" s="31">
        <v>20405</v>
      </c>
      <c r="M10" s="31">
        <v>0</v>
      </c>
      <c r="N10" s="31">
        <v>2853381</v>
      </c>
      <c r="O10" s="17">
        <f>+K10-R10</f>
        <v>-66387</v>
      </c>
      <c r="P10" s="17">
        <f>+K10-AE10</f>
        <v>-17483</v>
      </c>
      <c r="Q10" s="10">
        <v>0.62931771530053371</v>
      </c>
      <c r="R10" s="19">
        <v>2899363</v>
      </c>
      <c r="S10" s="31">
        <v>5880</v>
      </c>
      <c r="T10" s="31">
        <v>0</v>
      </c>
      <c r="U10" s="31">
        <v>2905243</v>
      </c>
      <c r="V10" s="20">
        <f>+R10-Y10</f>
        <v>81818</v>
      </c>
      <c r="W10" s="20">
        <f>+R10-AE10</f>
        <v>48904</v>
      </c>
      <c r="X10" s="5">
        <v>0.62567215657920128</v>
      </c>
      <c r="Y10" s="12">
        <v>2817545</v>
      </c>
      <c r="Z10" s="31">
        <v>82042</v>
      </c>
      <c r="AA10" s="31">
        <v>0</v>
      </c>
      <c r="AB10" s="31">
        <v>2899587</v>
      </c>
      <c r="AC10" s="18">
        <f>+Y10-AE10</f>
        <v>-32914</v>
      </c>
      <c r="AD10" s="8">
        <v>0.63312425828109786</v>
      </c>
      <c r="AE10" s="22">
        <v>2850459</v>
      </c>
      <c r="AF10" s="31">
        <v>33741</v>
      </c>
      <c r="AG10" s="31">
        <v>0</v>
      </c>
      <c r="AH10" s="31">
        <v>2884200</v>
      </c>
    </row>
    <row r="11" spans="1:34" x14ac:dyDescent="0.3">
      <c r="A11" s="1" t="s">
        <v>8</v>
      </c>
      <c r="B11" s="41">
        <v>2011</v>
      </c>
      <c r="C11" s="5">
        <v>6.3181539917033402E-2</v>
      </c>
      <c r="D11" s="12">
        <v>402301</v>
      </c>
      <c r="E11" s="31">
        <v>184764</v>
      </c>
      <c r="F11" s="31">
        <v>63361</v>
      </c>
      <c r="G11" s="31">
        <v>650426</v>
      </c>
      <c r="H11" s="13">
        <f>+D11-K11</f>
        <v>-431918</v>
      </c>
      <c r="I11" s="13">
        <f>+D11-AE11</f>
        <v>-1377673</v>
      </c>
      <c r="J11" s="24">
        <v>0.1256496406896746</v>
      </c>
      <c r="K11" s="15">
        <v>834219</v>
      </c>
      <c r="L11" s="31">
        <v>73834</v>
      </c>
      <c r="M11" s="31">
        <v>68714</v>
      </c>
      <c r="N11" s="31">
        <v>960712</v>
      </c>
      <c r="O11" s="17">
        <f>+K11-R11</f>
        <v>-320075</v>
      </c>
      <c r="P11" s="17">
        <f>+K11-AE11</f>
        <v>-945755</v>
      </c>
      <c r="Q11" s="10">
        <v>0.19070101780981311</v>
      </c>
      <c r="R11" s="19">
        <v>1154294</v>
      </c>
      <c r="S11" s="31">
        <v>101102</v>
      </c>
      <c r="T11" s="31">
        <v>71656</v>
      </c>
      <c r="U11" s="31">
        <v>1327052</v>
      </c>
      <c r="V11" s="20">
        <f>+R11-Y11</f>
        <v>-794099</v>
      </c>
      <c r="W11" s="20">
        <f>+R11-AE11</f>
        <v>-625680</v>
      </c>
      <c r="X11" s="5">
        <v>0.35347267652199343</v>
      </c>
      <c r="Y11" s="12">
        <v>1948393</v>
      </c>
      <c r="Z11" s="31">
        <v>77191</v>
      </c>
      <c r="AA11" s="31">
        <v>86873</v>
      </c>
      <c r="AB11" s="31">
        <v>2112457</v>
      </c>
      <c r="AC11" s="18">
        <f>+Y11-AE11</f>
        <v>168419</v>
      </c>
      <c r="AD11" s="8">
        <v>0.32913111813760842</v>
      </c>
      <c r="AE11" s="22">
        <v>1779974</v>
      </c>
      <c r="AF11" s="31">
        <v>107669</v>
      </c>
      <c r="AG11" s="31">
        <v>99978</v>
      </c>
      <c r="AH11" s="31">
        <v>1987621</v>
      </c>
    </row>
    <row r="12" spans="1:34" x14ac:dyDescent="0.3">
      <c r="A12" s="1" t="s">
        <v>9</v>
      </c>
      <c r="B12" s="41">
        <v>6673</v>
      </c>
      <c r="C12" s="5">
        <v>0.11342523637494933</v>
      </c>
      <c r="D12" s="12">
        <v>1612930</v>
      </c>
      <c r="E12" s="31">
        <v>79999</v>
      </c>
      <c r="F12" s="31">
        <v>0</v>
      </c>
      <c r="G12" s="31">
        <v>1692929</v>
      </c>
      <c r="H12" s="13">
        <f>+D12-K12</f>
        <v>534641</v>
      </c>
      <c r="I12" s="13">
        <f>+D12-AE12</f>
        <v>-1256881</v>
      </c>
      <c r="J12" s="24">
        <v>7.5622262978102844E-2</v>
      </c>
      <c r="K12" s="15">
        <v>1078289</v>
      </c>
      <c r="L12" s="31">
        <v>39608</v>
      </c>
      <c r="M12" s="31">
        <v>0</v>
      </c>
      <c r="N12" s="31">
        <v>1117897</v>
      </c>
      <c r="O12" s="17">
        <f>+K12-R12</f>
        <v>-766453</v>
      </c>
      <c r="P12" s="17">
        <f>+K12-AE12</f>
        <v>-1791522</v>
      </c>
      <c r="Q12" s="10">
        <v>0.13328531019359779</v>
      </c>
      <c r="R12" s="19">
        <v>1844742</v>
      </c>
      <c r="S12" s="31">
        <v>23717</v>
      </c>
      <c r="T12" s="31">
        <v>0</v>
      </c>
      <c r="U12" s="31">
        <v>1868459</v>
      </c>
      <c r="V12" s="20">
        <f>+R12-Y12</f>
        <v>-812218</v>
      </c>
      <c r="W12" s="20">
        <f>+R12-AE12</f>
        <v>-1025069</v>
      </c>
      <c r="X12" s="5">
        <v>0.20316254754836002</v>
      </c>
      <c r="Y12" s="12">
        <v>2656960</v>
      </c>
      <c r="Z12" s="31">
        <v>41953</v>
      </c>
      <c r="AA12" s="31">
        <v>0</v>
      </c>
      <c r="AB12" s="31">
        <v>2698913</v>
      </c>
      <c r="AC12" s="18">
        <f>+Y12-AE12</f>
        <v>-212851</v>
      </c>
      <c r="AD12" s="8">
        <v>0.23229763317642363</v>
      </c>
      <c r="AE12" s="22">
        <v>2869811</v>
      </c>
      <c r="AF12" s="31">
        <v>31364</v>
      </c>
      <c r="AG12" s="31">
        <v>0</v>
      </c>
      <c r="AH12" s="31">
        <v>2901175</v>
      </c>
    </row>
    <row r="13" spans="1:34" x14ac:dyDescent="0.3">
      <c r="A13" s="1" t="s">
        <v>10</v>
      </c>
      <c r="B13" s="41">
        <v>2170</v>
      </c>
      <c r="C13" s="23">
        <v>-0.12586696573337972</v>
      </c>
      <c r="D13" s="12">
        <v>-349487</v>
      </c>
      <c r="E13" s="31">
        <v>58689</v>
      </c>
      <c r="F13" s="31">
        <v>0</v>
      </c>
      <c r="G13" s="31">
        <v>-290798</v>
      </c>
      <c r="H13" s="13">
        <f>+D13-K13</f>
        <v>487791</v>
      </c>
      <c r="I13" s="13">
        <f>+D13-AE13</f>
        <v>-2656700</v>
      </c>
      <c r="J13" s="25">
        <v>-0.20358194990580469</v>
      </c>
      <c r="K13" s="15">
        <v>-837278</v>
      </c>
      <c r="L13" s="31">
        <v>132283</v>
      </c>
      <c r="M13" s="31">
        <v>0</v>
      </c>
      <c r="N13" s="31">
        <v>-704995</v>
      </c>
      <c r="O13" s="17">
        <f>+K13-R13</f>
        <v>-1480417</v>
      </c>
      <c r="P13" s="17">
        <f>+K13-AE13</f>
        <v>-3144491</v>
      </c>
      <c r="Q13" s="10">
        <v>0.18870000000000001</v>
      </c>
      <c r="R13" s="19">
        <v>643139</v>
      </c>
      <c r="S13" s="31">
        <v>0</v>
      </c>
      <c r="T13" s="31">
        <v>0</v>
      </c>
      <c r="U13" s="31">
        <v>643139</v>
      </c>
      <c r="V13" s="20">
        <f>+R13-Y13</f>
        <v>-1145296</v>
      </c>
      <c r="W13" s="20">
        <f>+R13-AE13</f>
        <v>-1664074</v>
      </c>
      <c r="X13" s="5">
        <v>0.54441985139248394</v>
      </c>
      <c r="Y13" s="12">
        <v>1788435</v>
      </c>
      <c r="Z13" s="31">
        <v>57564</v>
      </c>
      <c r="AA13" s="31">
        <v>0</v>
      </c>
      <c r="AB13" s="31">
        <v>1860057</v>
      </c>
      <c r="AC13" s="18">
        <f>+Y13-AE13</f>
        <v>-518778</v>
      </c>
      <c r="AD13" s="6">
        <v>0.82630000000000003</v>
      </c>
      <c r="AE13" s="22">
        <v>2307213</v>
      </c>
      <c r="AF13" s="31">
        <v>218258</v>
      </c>
      <c r="AG13" s="31">
        <v>0</v>
      </c>
      <c r="AH13" s="31">
        <v>2539529</v>
      </c>
    </row>
    <row r="14" spans="1:34" x14ac:dyDescent="0.3">
      <c r="A14" s="1" t="s">
        <v>11</v>
      </c>
      <c r="B14" s="41">
        <v>4508</v>
      </c>
      <c r="C14" s="5">
        <v>0.17744447417015705</v>
      </c>
      <c r="D14" s="12">
        <v>1154746</v>
      </c>
      <c r="E14" s="31">
        <v>19619</v>
      </c>
      <c r="F14" s="31">
        <v>39773</v>
      </c>
      <c r="G14" s="31">
        <v>1214138</v>
      </c>
      <c r="H14" s="13">
        <f>+D14-K14</f>
        <v>366149</v>
      </c>
      <c r="I14" s="13">
        <f>+D14-AE14</f>
        <v>284512</v>
      </c>
      <c r="J14" s="24">
        <v>0.13488229055151604</v>
      </c>
      <c r="K14" s="15">
        <v>788597</v>
      </c>
      <c r="L14" s="31">
        <v>31676</v>
      </c>
      <c r="M14" s="31">
        <v>31909</v>
      </c>
      <c r="N14" s="31">
        <v>852182</v>
      </c>
      <c r="O14" s="17">
        <f>+K14-R14</f>
        <v>678834</v>
      </c>
      <c r="P14" s="17">
        <f>+K14-AE14</f>
        <v>-81637</v>
      </c>
      <c r="Q14" s="10">
        <v>1.5723447924951239E-2</v>
      </c>
      <c r="R14" s="19">
        <v>109763</v>
      </c>
      <c r="S14" s="31">
        <v>21258</v>
      </c>
      <c r="T14" s="31">
        <v>47199</v>
      </c>
      <c r="U14" s="31">
        <v>178220</v>
      </c>
      <c r="V14" s="20">
        <f>+R14-Y14</f>
        <v>1946</v>
      </c>
      <c r="W14" s="20">
        <f>+R14-AE14</f>
        <v>-760471</v>
      </c>
      <c r="X14" s="5">
        <v>1.3019645576113612E-2</v>
      </c>
      <c r="Y14" s="12">
        <v>107817</v>
      </c>
      <c r="Z14" s="31">
        <v>12130</v>
      </c>
      <c r="AA14" s="31">
        <v>33419</v>
      </c>
      <c r="AB14" s="31">
        <v>153366</v>
      </c>
      <c r="AC14" s="18">
        <f>+Y14-AE14</f>
        <v>-762417</v>
      </c>
      <c r="AD14" s="8">
        <v>0.12434500661851951</v>
      </c>
      <c r="AE14" s="22">
        <v>870234</v>
      </c>
      <c r="AF14" s="31">
        <v>13114</v>
      </c>
      <c r="AG14" s="31">
        <v>61348</v>
      </c>
      <c r="AH14" s="31">
        <v>944696</v>
      </c>
    </row>
    <row r="15" spans="1:34" x14ac:dyDescent="0.3">
      <c r="A15" s="1" t="s">
        <v>12</v>
      </c>
      <c r="B15" s="41">
        <v>12409</v>
      </c>
      <c r="C15" s="5">
        <v>0.23937182629418385</v>
      </c>
      <c r="D15" s="12">
        <v>8804603</v>
      </c>
      <c r="E15" s="31">
        <v>54978</v>
      </c>
      <c r="F15" s="31">
        <v>650474</v>
      </c>
      <c r="G15" s="31">
        <v>9510055</v>
      </c>
      <c r="H15" s="13">
        <f>+D15-K15</f>
        <v>-838797</v>
      </c>
      <c r="I15" s="13">
        <f>+D15-AE15</f>
        <v>-2866882</v>
      </c>
      <c r="J15" s="24">
        <v>0.27576141938921278</v>
      </c>
      <c r="K15" s="15">
        <v>9643400</v>
      </c>
      <c r="L15" s="31">
        <v>81157</v>
      </c>
      <c r="M15" s="31">
        <v>630117</v>
      </c>
      <c r="N15" s="31">
        <v>10354674</v>
      </c>
      <c r="O15" s="17">
        <f>+K15-R15</f>
        <v>-733550</v>
      </c>
      <c r="P15" s="17">
        <f>+K15-AE15</f>
        <v>-2028085</v>
      </c>
      <c r="Q15" s="10">
        <v>0.30133530193902086</v>
      </c>
      <c r="R15" s="19">
        <v>10376950</v>
      </c>
      <c r="S15" s="31">
        <v>134415</v>
      </c>
      <c r="T15" s="31">
        <v>638343</v>
      </c>
      <c r="U15" s="31">
        <v>11149708</v>
      </c>
      <c r="V15" s="20">
        <f>+R15-Y15</f>
        <v>-704668</v>
      </c>
      <c r="W15" s="20">
        <f>+R15-AE15</f>
        <v>-1294535</v>
      </c>
      <c r="X15" s="5">
        <v>0.3217057180125763</v>
      </c>
      <c r="Y15" s="12">
        <v>11081618</v>
      </c>
      <c r="Z15" s="31">
        <v>295019</v>
      </c>
      <c r="AA15" s="31">
        <v>547425</v>
      </c>
      <c r="AB15" s="31">
        <v>11924062</v>
      </c>
      <c r="AC15" s="18">
        <f>+Y15-AE15</f>
        <v>-589867</v>
      </c>
      <c r="AD15" s="8">
        <v>0.33724655223722194</v>
      </c>
      <c r="AE15" s="22">
        <v>11671485</v>
      </c>
      <c r="AF15" s="31">
        <v>75738</v>
      </c>
      <c r="AG15" s="31">
        <v>707473</v>
      </c>
      <c r="AH15" s="31">
        <v>12454696</v>
      </c>
    </row>
    <row r="16" spans="1:34" x14ac:dyDescent="0.3">
      <c r="A16" s="1" t="s">
        <v>13</v>
      </c>
      <c r="B16" s="41">
        <v>24148</v>
      </c>
      <c r="C16" s="5">
        <v>0.16023270525963573</v>
      </c>
      <c r="D16" s="12">
        <v>9772776</v>
      </c>
      <c r="E16" s="31">
        <v>291133</v>
      </c>
      <c r="F16" s="31">
        <v>536597</v>
      </c>
      <c r="G16" s="31">
        <v>10600506</v>
      </c>
      <c r="H16" s="13">
        <f>+D16-K16</f>
        <v>-807772</v>
      </c>
      <c r="I16" s="13">
        <f>+D16-AE16</f>
        <v>674104</v>
      </c>
      <c r="J16" s="24">
        <v>0.19069579254050034</v>
      </c>
      <c r="K16" s="15">
        <v>10580548</v>
      </c>
      <c r="L16" s="31">
        <v>225095</v>
      </c>
      <c r="M16" s="31">
        <v>518291</v>
      </c>
      <c r="N16" s="31">
        <v>11323934</v>
      </c>
      <c r="O16" s="17">
        <f>+K16-R16</f>
        <v>-1034548</v>
      </c>
      <c r="P16" s="17">
        <f>+K16-AE16</f>
        <v>1481876</v>
      </c>
      <c r="Q16" s="10">
        <v>0.21773973884419714</v>
      </c>
      <c r="R16" s="19">
        <v>11615096</v>
      </c>
      <c r="S16" s="31">
        <v>379818</v>
      </c>
      <c r="T16" s="31">
        <v>510207</v>
      </c>
      <c r="U16" s="31">
        <v>12505121</v>
      </c>
      <c r="V16" s="20">
        <f>+R16-Y16</f>
        <v>377918</v>
      </c>
      <c r="W16" s="20">
        <f>+R16-AE16</f>
        <v>2516424</v>
      </c>
      <c r="X16" s="5">
        <v>0.22028439152492704</v>
      </c>
      <c r="Y16" s="12">
        <v>11237178</v>
      </c>
      <c r="Z16" s="31">
        <v>422359</v>
      </c>
      <c r="AA16" s="31">
        <v>1842532</v>
      </c>
      <c r="AB16" s="31">
        <v>13502069</v>
      </c>
      <c r="AC16" s="18">
        <f>+Y16-AE16</f>
        <v>2138506</v>
      </c>
      <c r="AD16" s="8">
        <v>0.18803374892446048</v>
      </c>
      <c r="AE16" s="22">
        <v>9098672</v>
      </c>
      <c r="AF16" s="31">
        <v>3506035</v>
      </c>
      <c r="AG16" s="31">
        <v>2466537</v>
      </c>
      <c r="AH16" s="31">
        <v>15071244</v>
      </c>
    </row>
    <row r="17" spans="1:34" x14ac:dyDescent="0.3">
      <c r="A17" s="1" t="s">
        <v>7</v>
      </c>
      <c r="B17" s="41">
        <v>4421</v>
      </c>
      <c r="C17" s="5">
        <v>0.42105869855857458</v>
      </c>
      <c r="D17" s="12">
        <v>7725505</v>
      </c>
      <c r="E17" s="31">
        <v>148271</v>
      </c>
      <c r="F17" s="31">
        <v>39984</v>
      </c>
      <c r="G17" s="31">
        <v>7913760</v>
      </c>
      <c r="H17" s="13">
        <f>+D17-K17</f>
        <v>886480</v>
      </c>
      <c r="I17" s="13">
        <f>+D17-AE17</f>
        <v>1444135</v>
      </c>
      <c r="J17" s="24">
        <v>0.39548343263560842</v>
      </c>
      <c r="K17" s="15">
        <v>6839025</v>
      </c>
      <c r="L17" s="31">
        <v>146060</v>
      </c>
      <c r="M17" s="31">
        <v>35807</v>
      </c>
      <c r="N17" s="31">
        <v>7020892</v>
      </c>
      <c r="O17" s="17">
        <f>+K17-R17</f>
        <v>553270</v>
      </c>
      <c r="P17" s="17">
        <f>+K17-AE17</f>
        <v>557655</v>
      </c>
      <c r="Q17" s="10">
        <v>0.37278639811557018</v>
      </c>
      <c r="R17" s="19">
        <v>6285755</v>
      </c>
      <c r="S17" s="31">
        <v>199640</v>
      </c>
      <c r="T17" s="31">
        <v>38082</v>
      </c>
      <c r="U17" s="31">
        <v>6523477</v>
      </c>
      <c r="V17" s="20">
        <f>+R17-Y17</f>
        <v>309246</v>
      </c>
      <c r="W17" s="20">
        <f>+R17-AE17</f>
        <v>4385</v>
      </c>
      <c r="X17" s="5">
        <v>0.36384833029695618</v>
      </c>
      <c r="Y17" s="12">
        <v>5976509</v>
      </c>
      <c r="Z17" s="31">
        <v>186514</v>
      </c>
      <c r="AA17" s="31">
        <v>33187</v>
      </c>
      <c r="AB17" s="31">
        <v>6196210</v>
      </c>
      <c r="AC17" s="18">
        <f>+Y17-AE17</f>
        <v>-304861</v>
      </c>
      <c r="AD17" s="8">
        <v>0.41480542967540429</v>
      </c>
      <c r="AE17" s="22">
        <v>6281370</v>
      </c>
      <c r="AF17" s="31">
        <v>128223</v>
      </c>
      <c r="AG17" s="31">
        <v>32531</v>
      </c>
      <c r="AH17" s="31">
        <v>6442124</v>
      </c>
    </row>
    <row r="18" spans="1:34" x14ac:dyDescent="0.3">
      <c r="A18" s="1" t="s">
        <v>14</v>
      </c>
      <c r="B18" s="41">
        <v>12113</v>
      </c>
      <c r="C18" s="5">
        <v>0.17893158533432513</v>
      </c>
      <c r="D18" s="12">
        <v>2749024</v>
      </c>
      <c r="E18" s="31">
        <v>36727</v>
      </c>
      <c r="F18" s="31">
        <v>0</v>
      </c>
      <c r="G18" s="31">
        <v>2785753</v>
      </c>
      <c r="H18" s="13">
        <f>+D18-K18</f>
        <v>467498</v>
      </c>
      <c r="I18" s="13">
        <f>+D18-AE18</f>
        <v>-1231601</v>
      </c>
      <c r="J18" s="24">
        <v>0.15024872581444551</v>
      </c>
      <c r="K18" s="15">
        <v>2281526</v>
      </c>
      <c r="L18" s="31">
        <v>73346</v>
      </c>
      <c r="M18" s="31">
        <v>0</v>
      </c>
      <c r="N18" s="31">
        <v>2354872</v>
      </c>
      <c r="O18" s="17">
        <f>+K18-R18</f>
        <v>-43112</v>
      </c>
      <c r="P18" s="17">
        <f>+K18-AE18</f>
        <v>-1699099</v>
      </c>
      <c r="Q18" s="10">
        <v>0.15679721263549304</v>
      </c>
      <c r="R18" s="19">
        <v>2324638</v>
      </c>
      <c r="S18" s="31">
        <v>116829</v>
      </c>
      <c r="T18" s="31">
        <v>0</v>
      </c>
      <c r="U18" s="31">
        <v>2441467</v>
      </c>
      <c r="V18" s="20">
        <f>+R18-Y18</f>
        <v>-166924</v>
      </c>
      <c r="W18" s="20">
        <f>+R18-AE18</f>
        <v>-1655987</v>
      </c>
      <c r="X18" s="5">
        <v>0.1561696998081257</v>
      </c>
      <c r="Y18" s="12">
        <v>2491562</v>
      </c>
      <c r="Z18" s="31">
        <v>57832</v>
      </c>
      <c r="AA18" s="31">
        <v>0</v>
      </c>
      <c r="AB18" s="31">
        <v>2549394</v>
      </c>
      <c r="AC18" s="18">
        <f>+Y18-AE18</f>
        <v>-1489063</v>
      </c>
      <c r="AD18" s="8">
        <v>0.21161359321994433</v>
      </c>
      <c r="AE18" s="22">
        <v>3980625</v>
      </c>
      <c r="AF18" s="31">
        <v>88097</v>
      </c>
      <c r="AG18" s="31">
        <v>0</v>
      </c>
      <c r="AH18" s="31">
        <v>4068722</v>
      </c>
    </row>
    <row r="19" spans="1:34" x14ac:dyDescent="0.3">
      <c r="A19" s="1" t="s">
        <v>15</v>
      </c>
      <c r="B19" s="41">
        <v>31876</v>
      </c>
      <c r="C19" s="5">
        <v>0.18908665041585743</v>
      </c>
      <c r="D19" s="12">
        <v>12257402</v>
      </c>
      <c r="E19" s="31">
        <v>127695</v>
      </c>
      <c r="F19" s="31">
        <v>789555</v>
      </c>
      <c r="G19" s="31">
        <v>13174652</v>
      </c>
      <c r="H19" s="13">
        <f>+D19-K19</f>
        <v>-219074</v>
      </c>
      <c r="I19" s="13">
        <f>+D19-AE19</f>
        <v>-82009</v>
      </c>
      <c r="J19" s="24">
        <v>0.20491921373152061</v>
      </c>
      <c r="K19" s="15">
        <v>12476476</v>
      </c>
      <c r="L19" s="31">
        <v>136694</v>
      </c>
      <c r="M19" s="31">
        <v>806798</v>
      </c>
      <c r="N19" s="31">
        <v>13419968</v>
      </c>
      <c r="O19" s="17">
        <f>+K19-R19</f>
        <v>-2587679</v>
      </c>
      <c r="P19" s="17">
        <f>+K19-AE19</f>
        <v>137065</v>
      </c>
      <c r="Q19" s="10">
        <v>0.26642514737462064</v>
      </c>
      <c r="R19" s="19">
        <v>15064155</v>
      </c>
      <c r="S19" s="31">
        <v>123975</v>
      </c>
      <c r="T19" s="31">
        <v>748346</v>
      </c>
      <c r="U19" s="31">
        <v>15936476</v>
      </c>
      <c r="V19" s="20">
        <f>+R19-Y19</f>
        <v>617144</v>
      </c>
      <c r="W19" s="20">
        <f>+R19-AE19</f>
        <v>2724744</v>
      </c>
      <c r="X19" s="5">
        <v>0.28930952940047028</v>
      </c>
      <c r="Y19" s="12">
        <v>14447011</v>
      </c>
      <c r="Z19" s="31">
        <v>137402</v>
      </c>
      <c r="AA19" s="31">
        <v>708051</v>
      </c>
      <c r="AB19" s="31">
        <v>15292464</v>
      </c>
      <c r="AC19" s="18">
        <f>+Y19-AE19</f>
        <v>2107600</v>
      </c>
      <c r="AD19" s="8">
        <v>0.24802655208767019</v>
      </c>
      <c r="AE19" s="22">
        <v>12339411</v>
      </c>
      <c r="AF19" s="31">
        <v>109811</v>
      </c>
      <c r="AG19" s="31">
        <v>694002</v>
      </c>
      <c r="AH19" s="31">
        <v>13143224</v>
      </c>
    </row>
    <row r="20" spans="1:34" x14ac:dyDescent="0.3">
      <c r="A20" s="1" t="s">
        <v>57</v>
      </c>
      <c r="B20" s="41">
        <v>5256</v>
      </c>
      <c r="C20" s="5">
        <v>5.9483809059688246E-2</v>
      </c>
      <c r="D20" s="12">
        <v>623245</v>
      </c>
      <c r="E20" s="31">
        <v>137503</v>
      </c>
      <c r="F20" s="31">
        <v>0</v>
      </c>
      <c r="G20" s="31">
        <v>760748</v>
      </c>
      <c r="H20" s="13">
        <f>+D20-K20</f>
        <v>38710</v>
      </c>
      <c r="I20" s="13">
        <f>+D20-AE20</f>
        <v>-865089</v>
      </c>
      <c r="J20" s="14">
        <v>5.769203437666922E-2</v>
      </c>
      <c r="K20" s="16">
        <v>584535</v>
      </c>
      <c r="L20" s="31">
        <v>149737</v>
      </c>
      <c r="M20" s="31">
        <v>0</v>
      </c>
      <c r="N20" s="31">
        <v>734272</v>
      </c>
      <c r="O20" s="17">
        <f>+K20-R20</f>
        <v>-384879</v>
      </c>
      <c r="P20" s="17">
        <f>+K20-AE20</f>
        <v>-903799</v>
      </c>
      <c r="Q20" s="11">
        <v>0.10614157092730853</v>
      </c>
      <c r="R20" s="21">
        <v>969414</v>
      </c>
      <c r="S20" s="31">
        <v>139140</v>
      </c>
      <c r="T20" s="31">
        <v>0</v>
      </c>
      <c r="U20" s="31">
        <v>1108554</v>
      </c>
      <c r="V20" s="20">
        <f>+R20-Y20</f>
        <v>22701</v>
      </c>
      <c r="W20" s="20">
        <f>+R20-AE20</f>
        <v>-518920</v>
      </c>
      <c r="X20" s="5">
        <v>0.10225590693382092</v>
      </c>
      <c r="Y20" s="12">
        <v>946713</v>
      </c>
      <c r="Z20" s="31">
        <v>139357</v>
      </c>
      <c r="AA20" s="31">
        <v>0</v>
      </c>
      <c r="AB20" s="31">
        <v>1086070</v>
      </c>
      <c r="AC20" s="18">
        <f>+Y20-AE20</f>
        <v>-541621</v>
      </c>
      <c r="AD20" s="8">
        <v>0.12426356130913677</v>
      </c>
      <c r="AE20" s="22">
        <v>1488334</v>
      </c>
      <c r="AF20" s="31">
        <v>136526</v>
      </c>
      <c r="AG20" s="31">
        <v>0</v>
      </c>
      <c r="AH20" s="31">
        <v>1624860</v>
      </c>
    </row>
    <row r="21" spans="1:34" x14ac:dyDescent="0.3">
      <c r="A21" s="1" t="s">
        <v>16</v>
      </c>
      <c r="B21" s="41">
        <v>11666</v>
      </c>
      <c r="C21" s="5">
        <v>0.53828027147244328</v>
      </c>
      <c r="D21" s="12">
        <v>10826500</v>
      </c>
      <c r="E21" s="31">
        <v>82873</v>
      </c>
      <c r="F21" s="31">
        <v>625650</v>
      </c>
      <c r="G21" s="31">
        <v>11619916</v>
      </c>
      <c r="H21" s="13">
        <f>+D21-K21</f>
        <v>-555824</v>
      </c>
      <c r="I21" s="13">
        <f>+D21-AE21</f>
        <v>-1380315</v>
      </c>
      <c r="J21" s="24">
        <v>0.56135006222661044</v>
      </c>
      <c r="K21" s="15">
        <v>11382324</v>
      </c>
      <c r="L21" s="31">
        <v>143473</v>
      </c>
      <c r="M21" s="31">
        <v>623459</v>
      </c>
      <c r="N21" s="31">
        <v>12149256</v>
      </c>
      <c r="O21" s="17">
        <f>+K21-R21</f>
        <v>-1166138</v>
      </c>
      <c r="P21" s="17">
        <f>+K21-AE21</f>
        <v>-824491</v>
      </c>
      <c r="Q21" s="10">
        <v>0.69236744311076726</v>
      </c>
      <c r="R21" s="19">
        <v>12548462</v>
      </c>
      <c r="S21" s="31">
        <v>229174</v>
      </c>
      <c r="T21" s="31">
        <v>607815</v>
      </c>
      <c r="U21" s="31">
        <v>13385451</v>
      </c>
      <c r="V21" s="20">
        <f>+R21-Y21</f>
        <v>-172662</v>
      </c>
      <c r="W21" s="20">
        <f>+R21-AE21</f>
        <v>341647</v>
      </c>
      <c r="X21" s="5">
        <v>0.73573165286713349</v>
      </c>
      <c r="Y21" s="12">
        <v>12721124</v>
      </c>
      <c r="Z21" s="31">
        <v>161256</v>
      </c>
      <c r="AA21" s="31">
        <v>553287</v>
      </c>
      <c r="AB21" s="31">
        <v>13107667</v>
      </c>
      <c r="AC21" s="18">
        <f>+Y21-AE21</f>
        <v>514309</v>
      </c>
      <c r="AD21" s="8">
        <v>0.72753469401329462</v>
      </c>
      <c r="AE21" s="22">
        <v>12206815</v>
      </c>
      <c r="AF21" s="31">
        <v>31358</v>
      </c>
      <c r="AG21" s="31">
        <v>603008</v>
      </c>
      <c r="AH21" s="31">
        <v>12841181</v>
      </c>
    </row>
    <row r="22" spans="1:34" x14ac:dyDescent="0.3">
      <c r="A22" s="1" t="s">
        <v>17</v>
      </c>
      <c r="B22" s="41">
        <v>1835</v>
      </c>
      <c r="C22" s="5">
        <v>0.21376514498573021</v>
      </c>
      <c r="D22" s="12">
        <v>581609</v>
      </c>
      <c r="E22" s="31">
        <v>26602</v>
      </c>
      <c r="F22" s="31">
        <v>0</v>
      </c>
      <c r="G22" s="31">
        <v>608211</v>
      </c>
      <c r="H22" s="13">
        <f>+D22-K22</f>
        <v>-96392</v>
      </c>
      <c r="I22" s="13">
        <f>+D22-AE22</f>
        <v>-1367688</v>
      </c>
      <c r="J22" s="24">
        <v>0.23583824720264249</v>
      </c>
      <c r="K22" s="15">
        <v>678001</v>
      </c>
      <c r="L22" s="31">
        <v>25613</v>
      </c>
      <c r="M22" s="31">
        <v>0</v>
      </c>
      <c r="N22" s="31">
        <v>703613</v>
      </c>
      <c r="O22" s="17">
        <f>+K22-R22</f>
        <v>-493856</v>
      </c>
      <c r="P22" s="17">
        <f>+K22-AE22</f>
        <v>-1271296</v>
      </c>
      <c r="Q22" s="10">
        <v>0.36877370612135207</v>
      </c>
      <c r="R22" s="19">
        <v>1171857</v>
      </c>
      <c r="S22" s="31">
        <v>26199</v>
      </c>
      <c r="T22" s="31">
        <v>0</v>
      </c>
      <c r="U22" s="31">
        <v>1198056</v>
      </c>
      <c r="V22" s="20">
        <f>+R22-Y22</f>
        <v>-393970</v>
      </c>
      <c r="W22" s="20">
        <f>+R22-AE22</f>
        <v>-777440</v>
      </c>
      <c r="X22" s="5">
        <v>0.55282497943447451</v>
      </c>
      <c r="Y22" s="12">
        <v>1565827</v>
      </c>
      <c r="Z22" s="31">
        <v>33945</v>
      </c>
      <c r="AA22" s="31">
        <v>0</v>
      </c>
      <c r="AB22" s="31">
        <v>1599772</v>
      </c>
      <c r="AC22" s="18">
        <f>+Y22-AE22</f>
        <v>-383470</v>
      </c>
      <c r="AD22" s="8">
        <v>0.75258974587654082</v>
      </c>
      <c r="AE22" s="22">
        <v>1949297</v>
      </c>
      <c r="AF22" s="31">
        <v>34001</v>
      </c>
      <c r="AG22" s="31">
        <v>0</v>
      </c>
      <c r="AH22" s="31">
        <v>1983298</v>
      </c>
    </row>
    <row r="23" spans="1:34" x14ac:dyDescent="0.3">
      <c r="A23" s="1" t="s">
        <v>18</v>
      </c>
      <c r="B23" s="41">
        <v>8125</v>
      </c>
      <c r="C23" s="5">
        <v>8.0847446138793036E-2</v>
      </c>
      <c r="D23" s="12">
        <v>1802279</v>
      </c>
      <c r="E23" s="31">
        <v>286293</v>
      </c>
      <c r="F23" s="31">
        <v>638200</v>
      </c>
      <c r="G23" s="31">
        <v>2726772</v>
      </c>
      <c r="H23" s="13">
        <f>+D23-K23</f>
        <v>610268</v>
      </c>
      <c r="I23" s="13">
        <f>+D23-AE23</f>
        <v>-1076561</v>
      </c>
      <c r="J23" s="24">
        <v>5.3380941648138384E-2</v>
      </c>
      <c r="K23" s="15">
        <v>1192011</v>
      </c>
      <c r="L23" s="31">
        <v>210417</v>
      </c>
      <c r="M23" s="31">
        <v>638662</v>
      </c>
      <c r="N23" s="31">
        <v>2041090</v>
      </c>
      <c r="O23" s="17">
        <f>+K23-R23</f>
        <v>-861512</v>
      </c>
      <c r="P23" s="17">
        <f>+K23-AE23</f>
        <v>-1686829</v>
      </c>
      <c r="Q23" s="10">
        <v>9.5357987102042172E-2</v>
      </c>
      <c r="R23" s="19">
        <v>2053523</v>
      </c>
      <c r="S23" s="31">
        <v>503038</v>
      </c>
      <c r="T23" s="31">
        <v>698319</v>
      </c>
      <c r="U23" s="31">
        <v>3254880</v>
      </c>
      <c r="V23" s="20">
        <f>+R23-Y23</f>
        <v>56224</v>
      </c>
      <c r="W23" s="20">
        <f>+R23-AE23</f>
        <v>-825317</v>
      </c>
      <c r="X23" s="5">
        <v>9.5327672153208962E-2</v>
      </c>
      <c r="Y23" s="12">
        <v>1997299</v>
      </c>
      <c r="Z23" s="31">
        <v>220523</v>
      </c>
      <c r="AA23" s="31">
        <v>827027</v>
      </c>
      <c r="AB23" s="31">
        <v>3044849</v>
      </c>
      <c r="AC23" s="18">
        <f>+Y23-AE23</f>
        <v>-881541</v>
      </c>
      <c r="AD23" s="8">
        <v>0.13958056110237438</v>
      </c>
      <c r="AE23" s="22">
        <v>2878840</v>
      </c>
      <c r="AF23" s="31">
        <v>327857</v>
      </c>
      <c r="AG23" s="31">
        <v>952523</v>
      </c>
      <c r="AH23" s="31">
        <v>4159220</v>
      </c>
    </row>
    <row r="24" spans="1:34" x14ac:dyDescent="0.3">
      <c r="A24" s="1" t="s">
        <v>19</v>
      </c>
      <c r="B24" s="41">
        <v>2618</v>
      </c>
      <c r="C24" s="5">
        <v>0.7228</v>
      </c>
      <c r="D24" s="12">
        <v>3116671</v>
      </c>
      <c r="E24" s="31">
        <v>31083</v>
      </c>
      <c r="F24" s="31">
        <v>76510</v>
      </c>
      <c r="G24" s="31">
        <v>3224264</v>
      </c>
      <c r="H24" s="13">
        <f>+D24-K24</f>
        <v>216945</v>
      </c>
      <c r="I24" s="13">
        <f>+D24-AE24</f>
        <v>-184565</v>
      </c>
      <c r="J24" s="24">
        <v>0.7772</v>
      </c>
      <c r="K24" s="15">
        <v>2899726</v>
      </c>
      <c r="L24" s="31">
        <v>1253</v>
      </c>
      <c r="M24" s="31">
        <v>108941</v>
      </c>
      <c r="N24" s="31">
        <v>3009920</v>
      </c>
      <c r="O24" s="17">
        <f>+K24-R24</f>
        <v>46582</v>
      </c>
      <c r="P24" s="17">
        <f>+K24-AE24</f>
        <v>-401510</v>
      </c>
      <c r="Q24" s="10">
        <v>0.81209224879565656</v>
      </c>
      <c r="R24" s="19">
        <v>2853144</v>
      </c>
      <c r="S24" s="31">
        <v>0</v>
      </c>
      <c r="T24" s="31">
        <v>104263</v>
      </c>
      <c r="U24" s="31">
        <v>2957407</v>
      </c>
      <c r="V24" s="20">
        <f>+R24-Y24</f>
        <v>142232</v>
      </c>
      <c r="W24" s="20">
        <f>+R24-AE24</f>
        <v>-448092</v>
      </c>
      <c r="X24" s="5">
        <v>0.74920517004275944</v>
      </c>
      <c r="Y24" s="12">
        <v>2710912</v>
      </c>
      <c r="Z24" s="31">
        <v>0</v>
      </c>
      <c r="AA24" s="31">
        <v>111238</v>
      </c>
      <c r="AB24" s="31">
        <v>2822150</v>
      </c>
      <c r="AC24" s="18">
        <f>+Y24-AE24</f>
        <v>-590324</v>
      </c>
      <c r="AD24" s="8">
        <v>0.99952404136116901</v>
      </c>
      <c r="AE24" s="22">
        <v>3301236</v>
      </c>
      <c r="AF24" s="31">
        <v>0</v>
      </c>
      <c r="AG24" s="31">
        <v>27246</v>
      </c>
      <c r="AH24" s="31">
        <v>3328482</v>
      </c>
    </row>
    <row r="25" spans="1:34" x14ac:dyDescent="0.3">
      <c r="A25" s="1" t="s">
        <v>20</v>
      </c>
      <c r="B25" s="41">
        <v>16302</v>
      </c>
      <c r="C25" s="5">
        <v>7.7506511742175724E-2</v>
      </c>
      <c r="D25" s="12">
        <v>1937680</v>
      </c>
      <c r="E25" s="31">
        <v>25734</v>
      </c>
      <c r="F25" s="31">
        <v>849562</v>
      </c>
      <c r="G25" s="31">
        <v>2812976</v>
      </c>
      <c r="H25" s="13">
        <f>+D25-K25</f>
        <v>909260</v>
      </c>
      <c r="I25" s="13">
        <f>+D25-AE25</f>
        <v>-3116699</v>
      </c>
      <c r="J25" s="24">
        <v>3.9125628450794106E-2</v>
      </c>
      <c r="K25" s="15">
        <v>1028420</v>
      </c>
      <c r="L25" s="31">
        <v>40961</v>
      </c>
      <c r="M25" s="31">
        <v>1002590</v>
      </c>
      <c r="N25" s="31">
        <v>2071971</v>
      </c>
      <c r="O25" s="17">
        <f>+K25-R25</f>
        <v>-958455</v>
      </c>
      <c r="P25" s="17">
        <f>+K25-AE25</f>
        <v>-4025959</v>
      </c>
      <c r="Q25" s="10">
        <v>7.3556426326253602E-2</v>
      </c>
      <c r="R25" s="19">
        <v>1986875</v>
      </c>
      <c r="S25" s="31">
        <v>121297</v>
      </c>
      <c r="T25" s="31">
        <v>991119</v>
      </c>
      <c r="U25" s="31">
        <v>3099291</v>
      </c>
      <c r="V25" s="20">
        <f>+R25-Y25</f>
        <v>-1671294</v>
      </c>
      <c r="W25" s="20">
        <f>+R25-AE25</f>
        <v>-3067504</v>
      </c>
      <c r="X25" s="5">
        <v>0.13713620426097517</v>
      </c>
      <c r="Y25" s="12">
        <v>3658169</v>
      </c>
      <c r="Z25" s="31">
        <v>42330</v>
      </c>
      <c r="AA25" s="31">
        <v>915758</v>
      </c>
      <c r="AB25" s="31">
        <v>4616257</v>
      </c>
      <c r="AC25" s="18">
        <f>+Y25-AE25</f>
        <v>-1396210</v>
      </c>
      <c r="AD25" s="6">
        <v>0.19800000000000001</v>
      </c>
      <c r="AE25" s="22">
        <v>5054379</v>
      </c>
      <c r="AF25" s="31">
        <v>10604</v>
      </c>
      <c r="AG25" s="31">
        <v>903193</v>
      </c>
      <c r="AH25" s="31">
        <v>5968176</v>
      </c>
    </row>
    <row r="26" spans="1:34" x14ac:dyDescent="0.3">
      <c r="A26" s="1" t="s">
        <v>50</v>
      </c>
      <c r="B26" s="41">
        <v>4211</v>
      </c>
      <c r="C26" s="5">
        <v>0.39748011579822512</v>
      </c>
      <c r="D26" s="12">
        <v>2935494</v>
      </c>
      <c r="E26" s="31">
        <v>17121</v>
      </c>
      <c r="F26" s="31">
        <v>0</v>
      </c>
      <c r="G26" s="31">
        <v>2952615</v>
      </c>
      <c r="H26" s="13">
        <f>+D26-K26</f>
        <v>-672146</v>
      </c>
      <c r="I26" s="13">
        <f>+D26-AE26</f>
        <v>-1072714</v>
      </c>
      <c r="J26" s="24">
        <v>0.52977646723663463</v>
      </c>
      <c r="K26" s="15">
        <v>3607640</v>
      </c>
      <c r="L26" s="31">
        <v>10519</v>
      </c>
      <c r="M26" s="31">
        <v>0</v>
      </c>
      <c r="N26" s="31">
        <v>3618159</v>
      </c>
      <c r="O26" s="17">
        <f>+K26-R26</f>
        <v>-10377</v>
      </c>
      <c r="P26" s="17">
        <f>+K26-AE26</f>
        <v>-400568</v>
      </c>
      <c r="Q26" s="10">
        <v>0.53216830501072787</v>
      </c>
      <c r="R26" s="19">
        <v>3618017</v>
      </c>
      <c r="S26" s="31">
        <v>8176</v>
      </c>
      <c r="T26" s="31">
        <v>0</v>
      </c>
      <c r="U26" s="31">
        <v>3626193</v>
      </c>
      <c r="V26" s="20">
        <f>+R26-Y26</f>
        <v>-225888</v>
      </c>
      <c r="W26" s="20">
        <f>+R26-AE26</f>
        <v>-390191</v>
      </c>
      <c r="X26" s="5">
        <v>0.56306308615708001</v>
      </c>
      <c r="Y26" s="12">
        <v>3843905</v>
      </c>
      <c r="Z26" s="31">
        <v>10651</v>
      </c>
      <c r="AA26" s="31">
        <v>0</v>
      </c>
      <c r="AB26" s="31">
        <v>3854556</v>
      </c>
      <c r="AC26" s="18">
        <f>+Y26-AE26</f>
        <v>-164303</v>
      </c>
      <c r="AD26" s="8">
        <v>0.57832340509769664</v>
      </c>
      <c r="AE26" s="22">
        <v>4008208</v>
      </c>
      <c r="AF26" s="31">
        <v>7600</v>
      </c>
      <c r="AG26" s="31">
        <v>0</v>
      </c>
      <c r="AH26" s="31">
        <v>4015808</v>
      </c>
    </row>
    <row r="27" spans="1:34" x14ac:dyDescent="0.3">
      <c r="A27" s="1" t="s">
        <v>73</v>
      </c>
      <c r="B27" s="41">
        <v>2996</v>
      </c>
      <c r="C27" s="5">
        <v>0.39769256344455084</v>
      </c>
      <c r="D27" s="12">
        <v>2996349</v>
      </c>
      <c r="E27" s="31">
        <v>37742</v>
      </c>
      <c r="F27" s="31">
        <v>0</v>
      </c>
      <c r="G27" s="31">
        <v>3034091</v>
      </c>
      <c r="H27" s="13">
        <f>+D27-K27</f>
        <v>-616547</v>
      </c>
      <c r="I27" s="13">
        <f>+D27-AE27</f>
        <v>-1828455</v>
      </c>
      <c r="J27" s="14">
        <v>0.48499525394387127</v>
      </c>
      <c r="K27" s="16">
        <v>3612896</v>
      </c>
      <c r="L27" s="31">
        <v>22076</v>
      </c>
      <c r="M27" s="31">
        <v>0</v>
      </c>
      <c r="N27" s="31">
        <v>3634972</v>
      </c>
      <c r="O27" s="17">
        <f>+K27-R27</f>
        <v>-287338</v>
      </c>
      <c r="P27" s="17">
        <f>+K27-AE27</f>
        <v>-1211908</v>
      </c>
      <c r="Q27" s="10">
        <v>0.5153023731817854</v>
      </c>
      <c r="R27" s="19">
        <v>3900234</v>
      </c>
      <c r="S27" s="31">
        <v>78800</v>
      </c>
      <c r="T27" s="31">
        <v>0</v>
      </c>
      <c r="U27" s="31">
        <v>3979034</v>
      </c>
      <c r="V27" s="20">
        <f>+R27-Y27</f>
        <v>-631656</v>
      </c>
      <c r="W27" s="20">
        <f>+R27-AE27</f>
        <v>-924570</v>
      </c>
      <c r="X27" s="5">
        <v>0.63998437564210053</v>
      </c>
      <c r="Y27" s="12">
        <v>4531890</v>
      </c>
      <c r="Z27" s="31">
        <v>132067</v>
      </c>
      <c r="AA27" s="31">
        <v>0</v>
      </c>
      <c r="AB27" s="31">
        <v>4663957</v>
      </c>
      <c r="AC27" s="18">
        <f>+Y27-AE27</f>
        <v>-292914</v>
      </c>
      <c r="AD27" s="8">
        <v>0.75575864489868039</v>
      </c>
      <c r="AE27" s="22">
        <v>4824804</v>
      </c>
      <c r="AF27" s="31">
        <v>60541</v>
      </c>
      <c r="AG27" s="31">
        <v>0</v>
      </c>
      <c r="AH27" s="31">
        <v>4885345</v>
      </c>
    </row>
    <row r="28" spans="1:34" x14ac:dyDescent="0.3">
      <c r="A28" s="1" t="s">
        <v>22</v>
      </c>
      <c r="B28" s="41">
        <v>8636</v>
      </c>
      <c r="C28" s="5">
        <v>0.12047392139548391</v>
      </c>
      <c r="D28" s="12">
        <v>3573839</v>
      </c>
      <c r="E28" s="31">
        <v>39413</v>
      </c>
      <c r="F28" s="31">
        <v>109952</v>
      </c>
      <c r="G28" s="31">
        <v>3723204</v>
      </c>
      <c r="H28" s="13">
        <f>+D28-K28</f>
        <v>30501</v>
      </c>
      <c r="I28" s="13">
        <f>+D28-AE28</f>
        <v>-1750640</v>
      </c>
      <c r="J28" s="24">
        <v>0.12631049340806247</v>
      </c>
      <c r="K28" s="15">
        <v>3543338</v>
      </c>
      <c r="L28" s="31">
        <v>210273</v>
      </c>
      <c r="M28" s="31">
        <v>159952</v>
      </c>
      <c r="N28" s="31">
        <v>3913563</v>
      </c>
      <c r="O28" s="17">
        <f>+K28-R28</f>
        <v>125042</v>
      </c>
      <c r="P28" s="17">
        <f>+K28-AE28</f>
        <v>-1781141</v>
      </c>
      <c r="Q28" s="10">
        <v>0.12171751256158032</v>
      </c>
      <c r="R28" s="19">
        <v>3418296</v>
      </c>
      <c r="S28" s="31">
        <v>20028</v>
      </c>
      <c r="T28" s="31">
        <v>219952</v>
      </c>
      <c r="U28" s="31">
        <v>3658276</v>
      </c>
      <c r="V28" s="20">
        <f>+R28-Y28</f>
        <v>-986549</v>
      </c>
      <c r="W28" s="20">
        <f>+R28-AE28</f>
        <v>-1906183</v>
      </c>
      <c r="X28" s="5">
        <v>0.16376801334936594</v>
      </c>
      <c r="Y28" s="12">
        <v>4404845</v>
      </c>
      <c r="Z28" s="31">
        <v>22438</v>
      </c>
      <c r="AA28" s="31">
        <v>283193</v>
      </c>
      <c r="AB28" s="31">
        <v>4710476</v>
      </c>
      <c r="AC28" s="18">
        <f>+Y28-AE28</f>
        <v>-919634</v>
      </c>
      <c r="AD28" s="8">
        <v>0.20398611394825347</v>
      </c>
      <c r="AE28" s="22">
        <v>5324479</v>
      </c>
      <c r="AF28" s="31">
        <v>89032</v>
      </c>
      <c r="AG28" s="31">
        <v>298878</v>
      </c>
      <c r="AH28" s="31">
        <v>5712389</v>
      </c>
    </row>
    <row r="29" spans="1:34" x14ac:dyDescent="0.3">
      <c r="A29" s="1" t="s">
        <v>23</v>
      </c>
      <c r="B29" s="41">
        <v>3263</v>
      </c>
      <c r="C29" s="5">
        <v>9.2833891336045735E-2</v>
      </c>
      <c r="D29" s="12">
        <v>680224</v>
      </c>
      <c r="E29" s="31">
        <v>73115</v>
      </c>
      <c r="F29" s="31">
        <v>125254</v>
      </c>
      <c r="G29" s="31">
        <v>878593</v>
      </c>
      <c r="H29" s="13">
        <f>+D29-K29</f>
        <v>-296748</v>
      </c>
      <c r="I29" s="13">
        <f>+D29-AE29</f>
        <v>574009</v>
      </c>
      <c r="J29" s="24">
        <v>0.14970867267122406</v>
      </c>
      <c r="K29" s="15">
        <v>976972</v>
      </c>
      <c r="L29" s="31">
        <v>147595</v>
      </c>
      <c r="M29" s="31">
        <v>125329</v>
      </c>
      <c r="N29" s="31">
        <v>1249896</v>
      </c>
      <c r="O29" s="17">
        <f>+K29-R29</f>
        <v>156603</v>
      </c>
      <c r="P29" s="17">
        <f>+K29-AE29</f>
        <v>870757</v>
      </c>
      <c r="Q29" s="10">
        <v>0.15087037879937287</v>
      </c>
      <c r="R29" s="19">
        <v>820369</v>
      </c>
      <c r="S29" s="31">
        <v>242302</v>
      </c>
      <c r="T29" s="31">
        <v>182575</v>
      </c>
      <c r="U29" s="31">
        <v>1245246</v>
      </c>
      <c r="V29" s="20">
        <f>+R29-Y29</f>
        <v>633612</v>
      </c>
      <c r="W29" s="20">
        <f>+R29-AE29</f>
        <v>714154</v>
      </c>
      <c r="X29" s="5">
        <v>3.0247884063679654E-2</v>
      </c>
      <c r="Y29" s="12">
        <v>186757</v>
      </c>
      <c r="Z29" s="31">
        <v>282383</v>
      </c>
      <c r="AA29" s="31">
        <v>112135</v>
      </c>
      <c r="AB29" s="31">
        <v>581275</v>
      </c>
      <c r="AC29" s="18">
        <f>+Y29-AE29</f>
        <v>80542</v>
      </c>
      <c r="AD29" s="8">
        <v>2.0669121832325481E-2</v>
      </c>
      <c r="AE29" s="22">
        <v>106215</v>
      </c>
      <c r="AF29" s="31">
        <v>271067</v>
      </c>
      <c r="AG29" s="31">
        <v>188005</v>
      </c>
      <c r="AH29" s="31">
        <v>565287</v>
      </c>
    </row>
    <row r="30" spans="1:34" x14ac:dyDescent="0.3">
      <c r="A30" s="1" t="s">
        <v>119</v>
      </c>
      <c r="B30" s="41">
        <v>2023</v>
      </c>
      <c r="C30" s="5">
        <v>0.65115602592284338</v>
      </c>
      <c r="D30" s="12">
        <v>2677284</v>
      </c>
      <c r="E30" s="31">
        <v>21086</v>
      </c>
      <c r="F30" s="31">
        <v>0</v>
      </c>
      <c r="G30" s="31">
        <v>2698370</v>
      </c>
      <c r="H30" s="13">
        <f>+D30-K30</f>
        <v>456853</v>
      </c>
      <c r="I30" s="13">
        <f>+D30-AE30</f>
        <v>562733</v>
      </c>
      <c r="J30" s="24">
        <v>0.54383367014268946</v>
      </c>
      <c r="K30" s="15">
        <v>2220431</v>
      </c>
      <c r="L30" s="31">
        <v>55142</v>
      </c>
      <c r="M30" s="31">
        <v>0</v>
      </c>
      <c r="N30" s="31">
        <v>2275573</v>
      </c>
      <c r="O30" s="17">
        <f>+K30-R30</f>
        <v>870184</v>
      </c>
      <c r="P30" s="17">
        <f>+K30-AE30</f>
        <v>105880</v>
      </c>
      <c r="Q30" s="10">
        <v>0.28276867429206631</v>
      </c>
      <c r="R30" s="19">
        <v>1350247</v>
      </c>
      <c r="S30" s="31">
        <v>5188</v>
      </c>
      <c r="T30" s="31">
        <v>0</v>
      </c>
      <c r="U30" s="31">
        <v>1355435</v>
      </c>
      <c r="V30" s="20">
        <f>+R30-Y30</f>
        <v>79332</v>
      </c>
      <c r="W30" s="20">
        <f>+R30-AE30</f>
        <v>-764304</v>
      </c>
      <c r="X30" s="5">
        <v>0.22225764514254995</v>
      </c>
      <c r="Y30" s="12">
        <v>1270915</v>
      </c>
      <c r="Z30" s="31">
        <v>161442</v>
      </c>
      <c r="AA30" s="31">
        <v>0</v>
      </c>
      <c r="AB30" s="31">
        <v>1429364</v>
      </c>
      <c r="AC30" s="18">
        <f>+Y30-AE30</f>
        <v>-843636</v>
      </c>
      <c r="AD30" s="8">
        <v>0.43229427111975927</v>
      </c>
      <c r="AE30" s="22">
        <v>2114551</v>
      </c>
      <c r="AF30" s="31">
        <v>31224</v>
      </c>
      <c r="AG30" s="31">
        <v>0</v>
      </c>
      <c r="AH30" s="31">
        <v>2145775</v>
      </c>
    </row>
    <row r="31" spans="1:34" x14ac:dyDescent="0.3">
      <c r="A31" s="1" t="s">
        <v>24</v>
      </c>
      <c r="B31" s="41">
        <v>1307</v>
      </c>
      <c r="C31" s="5">
        <v>0.12105743776673696</v>
      </c>
      <c r="D31" s="12">
        <v>160009</v>
      </c>
      <c r="E31" s="31">
        <v>90308</v>
      </c>
      <c r="F31" s="31">
        <v>74884</v>
      </c>
      <c r="G31" s="31">
        <v>325201</v>
      </c>
      <c r="H31" s="13">
        <f>+D31-K31</f>
        <v>35415</v>
      </c>
      <c r="I31" s="13">
        <f>+D31-AE31</f>
        <v>2742</v>
      </c>
      <c r="J31" s="24">
        <v>9.4614030584736789E-2</v>
      </c>
      <c r="K31" s="15">
        <v>124594</v>
      </c>
      <c r="L31" s="31">
        <v>74395</v>
      </c>
      <c r="M31" s="31">
        <v>68516</v>
      </c>
      <c r="N31" s="31">
        <v>267505</v>
      </c>
      <c r="O31" s="17">
        <f>+K31-R31</f>
        <v>32107</v>
      </c>
      <c r="P31" s="17">
        <f>+K31-AE31</f>
        <v>-32673</v>
      </c>
      <c r="Q31" s="10">
        <v>6.7506196845083258E-2</v>
      </c>
      <c r="R31" s="19">
        <v>92487</v>
      </c>
      <c r="S31" s="31">
        <v>64731</v>
      </c>
      <c r="T31" s="31">
        <v>75753</v>
      </c>
      <c r="U31" s="31">
        <v>232971</v>
      </c>
      <c r="V31" s="20">
        <f>+R31-Y31</f>
        <v>1755</v>
      </c>
      <c r="W31" s="20">
        <f>+R31-AE31</f>
        <v>-64780</v>
      </c>
      <c r="X31" s="5">
        <v>4.9070636795514135E-2</v>
      </c>
      <c r="Y31" s="12">
        <v>90732</v>
      </c>
      <c r="Z31" s="31">
        <v>126629</v>
      </c>
      <c r="AA31" s="31">
        <v>78969</v>
      </c>
      <c r="AB31" s="31">
        <v>296330</v>
      </c>
      <c r="AC31" s="18">
        <f>+Y31-AE31</f>
        <v>-66535</v>
      </c>
      <c r="AD31" s="8">
        <v>7.3814345892540739E-2</v>
      </c>
      <c r="AE31" s="22">
        <v>157267</v>
      </c>
      <c r="AF31" s="31">
        <v>95169</v>
      </c>
      <c r="AG31" s="31">
        <v>58209</v>
      </c>
      <c r="AH31" s="31">
        <v>310645</v>
      </c>
    </row>
    <row r="32" spans="1:34" x14ac:dyDescent="0.3">
      <c r="A32" s="1" t="s">
        <v>25</v>
      </c>
      <c r="B32" s="41">
        <v>14662</v>
      </c>
      <c r="C32" s="5">
        <v>0.21231167701430959</v>
      </c>
      <c r="D32" s="12">
        <v>4995522</v>
      </c>
      <c r="E32" s="31">
        <v>760927</v>
      </c>
      <c r="F32" s="31">
        <v>0</v>
      </c>
      <c r="G32" s="31">
        <v>5756449</v>
      </c>
      <c r="H32" s="13">
        <f>+D32-K32</f>
        <v>-1985502</v>
      </c>
      <c r="I32" s="13">
        <f>+D32-AE32</f>
        <v>-10532591</v>
      </c>
      <c r="J32" s="24">
        <v>0.29717971418484856</v>
      </c>
      <c r="K32" s="15">
        <v>6981024</v>
      </c>
      <c r="L32" s="31">
        <v>259174</v>
      </c>
      <c r="M32" s="31">
        <v>0</v>
      </c>
      <c r="N32" s="31">
        <v>7240198</v>
      </c>
      <c r="O32" s="17">
        <f>+K32-R32</f>
        <v>-795704</v>
      </c>
      <c r="P32" s="17">
        <f>+K32-AE32</f>
        <v>-8547089</v>
      </c>
      <c r="Q32" s="10">
        <v>0.31135266264281558</v>
      </c>
      <c r="R32" s="19">
        <v>7776728</v>
      </c>
      <c r="S32" s="31">
        <v>1357609</v>
      </c>
      <c r="T32" s="31">
        <v>0</v>
      </c>
      <c r="U32" s="31">
        <v>9134337</v>
      </c>
      <c r="V32" s="20">
        <f>+R32-Y32</f>
        <v>-2674008</v>
      </c>
      <c r="W32" s="20">
        <f>+R32-AE32</f>
        <v>-7751385</v>
      </c>
      <c r="X32" s="5">
        <v>0.4049981074938091</v>
      </c>
      <c r="Y32" s="12">
        <v>10450736</v>
      </c>
      <c r="Z32" s="31">
        <v>1224123</v>
      </c>
      <c r="AA32" s="31">
        <v>0</v>
      </c>
      <c r="AB32" s="31">
        <v>11674859</v>
      </c>
      <c r="AC32" s="18">
        <f>+Y32-AE32</f>
        <v>-5077377</v>
      </c>
      <c r="AD32" s="8">
        <v>0.64815856561315921</v>
      </c>
      <c r="AE32" s="22">
        <v>15528113</v>
      </c>
      <c r="AF32" s="31">
        <v>233530</v>
      </c>
      <c r="AG32" s="31">
        <v>0</v>
      </c>
      <c r="AH32" s="31">
        <v>15761643</v>
      </c>
    </row>
    <row r="33" spans="1:34" x14ac:dyDescent="0.3">
      <c r="A33" s="1" t="s">
        <v>27</v>
      </c>
      <c r="B33" s="41">
        <v>5685</v>
      </c>
      <c r="C33" s="5">
        <v>8.6758960673890845E-3</v>
      </c>
      <c r="D33" s="12">
        <v>53962</v>
      </c>
      <c r="E33" s="31">
        <v>87443</v>
      </c>
      <c r="F33" s="31">
        <v>0</v>
      </c>
      <c r="G33" s="31">
        <v>141405</v>
      </c>
      <c r="H33" s="13">
        <f>+D33-K33</f>
        <v>-37909</v>
      </c>
      <c r="I33" s="13">
        <f>+D33-AE33</f>
        <v>17712</v>
      </c>
      <c r="J33" s="24">
        <v>1.4887282765844567E-2</v>
      </c>
      <c r="K33" s="15">
        <v>91871</v>
      </c>
      <c r="L33" s="31">
        <v>48186</v>
      </c>
      <c r="M33" s="31">
        <v>0</v>
      </c>
      <c r="N33" s="31">
        <v>140057</v>
      </c>
      <c r="O33" s="17">
        <f>+K33-R33</f>
        <v>-819899</v>
      </c>
      <c r="P33" s="17">
        <f>+K33-AE33</f>
        <v>55621</v>
      </c>
      <c r="Q33" s="10">
        <v>0.18043089534505427</v>
      </c>
      <c r="R33" s="19">
        <v>911770</v>
      </c>
      <c r="S33" s="31">
        <v>54159</v>
      </c>
      <c r="T33" s="31">
        <v>0</v>
      </c>
      <c r="U33" s="31">
        <v>968825</v>
      </c>
      <c r="V33" s="20">
        <f>+R33-Y33</f>
        <v>257125</v>
      </c>
      <c r="W33" s="20">
        <f>+R33-AE33</f>
        <v>875520</v>
      </c>
      <c r="X33" s="5">
        <v>0.12768114907475564</v>
      </c>
      <c r="Y33" s="12">
        <v>654645</v>
      </c>
      <c r="Z33" s="31">
        <v>103082</v>
      </c>
      <c r="AA33" s="31">
        <v>0</v>
      </c>
      <c r="AB33" s="31">
        <v>757727</v>
      </c>
      <c r="AC33" s="18">
        <f>+Y33-AE33</f>
        <v>618395</v>
      </c>
      <c r="AD33" s="8">
        <v>7.0008657898299534E-3</v>
      </c>
      <c r="AE33" s="22">
        <v>36250</v>
      </c>
      <c r="AF33" s="31">
        <v>721109</v>
      </c>
      <c r="AG33" s="31">
        <v>0</v>
      </c>
      <c r="AH33" s="31">
        <v>757359</v>
      </c>
    </row>
    <row r="34" spans="1:34" x14ac:dyDescent="0.3">
      <c r="A34" s="1" t="s">
        <v>106</v>
      </c>
      <c r="B34" s="41">
        <v>2203</v>
      </c>
      <c r="C34" s="5">
        <v>0.28554113433644462</v>
      </c>
      <c r="D34" s="12">
        <v>573410</v>
      </c>
      <c r="E34" s="31">
        <v>7387</v>
      </c>
      <c r="F34" s="31">
        <v>0</v>
      </c>
      <c r="G34" s="31">
        <v>580797</v>
      </c>
      <c r="H34" s="13">
        <f>+D34-K34</f>
        <v>125438</v>
      </c>
      <c r="I34" s="13">
        <f>+D34-AE34</f>
        <v>-679961</v>
      </c>
      <c r="J34" s="14">
        <v>0.18724826491935281</v>
      </c>
      <c r="K34" s="16">
        <v>447972</v>
      </c>
      <c r="L34" s="31">
        <v>70969</v>
      </c>
      <c r="M34" s="31">
        <v>0</v>
      </c>
      <c r="N34" s="31">
        <v>518941</v>
      </c>
      <c r="O34" s="17">
        <f>+K34-R34</f>
        <v>-333945</v>
      </c>
      <c r="P34" s="17">
        <f>+K34-AE34</f>
        <v>-805399</v>
      </c>
      <c r="Q34" s="10">
        <v>0.32603512546596281</v>
      </c>
      <c r="R34" s="19">
        <v>781917</v>
      </c>
      <c r="S34" s="31">
        <v>71070</v>
      </c>
      <c r="T34" s="31">
        <v>0</v>
      </c>
      <c r="U34" s="31">
        <v>852987</v>
      </c>
      <c r="V34" s="20">
        <f>+R34-Y34</f>
        <v>-229458</v>
      </c>
      <c r="W34" s="20">
        <f>+R34-AE34</f>
        <v>-471454</v>
      </c>
      <c r="X34" s="5">
        <v>0.4198111425795073</v>
      </c>
      <c r="Y34" s="12">
        <v>1011375</v>
      </c>
      <c r="Z34" s="31">
        <v>89386</v>
      </c>
      <c r="AA34" s="31">
        <v>0</v>
      </c>
      <c r="AB34" s="31">
        <v>1100761</v>
      </c>
      <c r="AC34" s="18">
        <f>+Y34-AE34</f>
        <v>-241996</v>
      </c>
      <c r="AD34" s="8">
        <v>0.58954643291225928</v>
      </c>
      <c r="AE34" s="22">
        <v>1253371</v>
      </c>
      <c r="AF34" s="31">
        <v>76970</v>
      </c>
      <c r="AG34" s="31">
        <v>0</v>
      </c>
      <c r="AH34" s="31">
        <v>1330341</v>
      </c>
    </row>
    <row r="35" spans="1:34" x14ac:dyDescent="0.3">
      <c r="A35" s="1" t="s">
        <v>28</v>
      </c>
      <c r="B35" s="41">
        <v>13860</v>
      </c>
      <c r="C35" s="5">
        <v>0.25084288859350568</v>
      </c>
      <c r="D35" s="12">
        <v>5369283</v>
      </c>
      <c r="E35" s="31">
        <v>881781</v>
      </c>
      <c r="F35" s="31">
        <v>204773</v>
      </c>
      <c r="G35" s="31">
        <v>7650198</v>
      </c>
      <c r="H35" s="13">
        <f>+D35-K35</f>
        <v>1934809</v>
      </c>
      <c r="I35" s="13">
        <f>+D35-AE35</f>
        <v>1217350</v>
      </c>
      <c r="J35" s="24">
        <v>0.15026198371908159</v>
      </c>
      <c r="K35" s="15">
        <v>3434474</v>
      </c>
      <c r="L35" s="31">
        <v>214920</v>
      </c>
      <c r="M35" s="31">
        <v>278684</v>
      </c>
      <c r="N35" s="31">
        <v>3837041</v>
      </c>
      <c r="O35" s="17">
        <f>+K35-R35</f>
        <v>1478293</v>
      </c>
      <c r="P35" s="17">
        <f>+K35-AE35</f>
        <v>-717459</v>
      </c>
      <c r="Q35" s="10">
        <v>7.9165246532004852E-2</v>
      </c>
      <c r="R35" s="19">
        <v>1956181</v>
      </c>
      <c r="S35" s="31">
        <v>271482</v>
      </c>
      <c r="T35" s="31">
        <v>363880</v>
      </c>
      <c r="U35" s="31">
        <v>2591543</v>
      </c>
      <c r="V35" s="20">
        <f>+R35-Y35</f>
        <v>-1355928</v>
      </c>
      <c r="W35" s="20">
        <f>+R35-AE35</f>
        <v>-2195752</v>
      </c>
      <c r="X35" s="5">
        <v>0.14238296007183568</v>
      </c>
      <c r="Y35" s="12">
        <v>3312109</v>
      </c>
      <c r="Z35" s="31">
        <v>184244</v>
      </c>
      <c r="AA35" s="31">
        <v>387531</v>
      </c>
      <c r="AB35" s="31">
        <v>3935412</v>
      </c>
      <c r="AC35" s="18">
        <f>+Y35-AE35</f>
        <v>-839824</v>
      </c>
      <c r="AD35" s="8">
        <v>0.15862543948399138</v>
      </c>
      <c r="AE35" s="22">
        <v>4151933</v>
      </c>
      <c r="AF35" s="31">
        <v>567439</v>
      </c>
      <c r="AG35" s="31">
        <v>420357</v>
      </c>
      <c r="AH35" s="31">
        <v>5139729</v>
      </c>
    </row>
    <row r="36" spans="1:34" x14ac:dyDescent="0.3">
      <c r="A36" s="1" t="s">
        <v>29</v>
      </c>
      <c r="B36" s="41">
        <v>49928</v>
      </c>
      <c r="C36" s="5">
        <v>0.41290172948348519</v>
      </c>
      <c r="D36" s="12">
        <v>33170280</v>
      </c>
      <c r="E36" s="31">
        <v>301645</v>
      </c>
      <c r="F36" s="31">
        <v>475713</v>
      </c>
      <c r="G36" s="31">
        <v>33947638</v>
      </c>
      <c r="H36" s="13">
        <f>+D36-K36</f>
        <v>409452</v>
      </c>
      <c r="I36" s="13">
        <f>+D36-AE36</f>
        <v>-7489626</v>
      </c>
      <c r="J36" s="24">
        <v>0.41949999999999998</v>
      </c>
      <c r="K36" s="15">
        <v>32760828</v>
      </c>
      <c r="L36" s="31">
        <v>636484</v>
      </c>
      <c r="M36" s="31">
        <v>475713</v>
      </c>
      <c r="N36" s="31">
        <v>33149461</v>
      </c>
      <c r="O36" s="17">
        <f>+K36-R36</f>
        <v>2653033</v>
      </c>
      <c r="P36" s="17">
        <f>+K36-AE36</f>
        <v>-7899078</v>
      </c>
      <c r="Q36" s="10">
        <v>0.36590657245865382</v>
      </c>
      <c r="R36" s="19">
        <v>30107795</v>
      </c>
      <c r="S36" s="31">
        <v>108002</v>
      </c>
      <c r="T36" s="31">
        <v>475713</v>
      </c>
      <c r="U36" s="31">
        <v>30691510</v>
      </c>
      <c r="V36" s="20">
        <f>+R36-Y36</f>
        <v>-3913039</v>
      </c>
      <c r="W36" s="20">
        <f>+R36-AE36</f>
        <v>-10552111</v>
      </c>
      <c r="X36" s="5">
        <v>0.40427084926774404</v>
      </c>
      <c r="Y36" s="12">
        <v>34020834</v>
      </c>
      <c r="Z36" s="31">
        <v>203464</v>
      </c>
      <c r="AA36" s="31">
        <v>475713</v>
      </c>
      <c r="AB36" s="31">
        <v>34700011</v>
      </c>
      <c r="AC36" s="18">
        <f>+Y36-AE36</f>
        <v>-6639072</v>
      </c>
      <c r="AD36" s="8">
        <v>0.47006819403498035</v>
      </c>
      <c r="AE36" s="22">
        <v>40659906</v>
      </c>
      <c r="AF36" s="31">
        <v>273333</v>
      </c>
      <c r="AG36" s="31">
        <v>372375</v>
      </c>
      <c r="AH36" s="31">
        <v>41305614</v>
      </c>
    </row>
    <row r="37" spans="1:34" x14ac:dyDescent="0.3">
      <c r="A37" s="1" t="s">
        <v>30</v>
      </c>
      <c r="B37" s="41">
        <v>3969</v>
      </c>
      <c r="C37" s="5">
        <v>0.15547531666508463</v>
      </c>
      <c r="D37" s="12">
        <v>1673962</v>
      </c>
      <c r="E37" s="31">
        <v>26132</v>
      </c>
      <c r="F37" s="31">
        <v>0</v>
      </c>
      <c r="G37" s="31">
        <v>1700094</v>
      </c>
      <c r="H37" s="13">
        <f>+D37-K37</f>
        <v>-758422</v>
      </c>
      <c r="I37" s="13">
        <f>+D37-AE37</f>
        <v>-2465851</v>
      </c>
      <c r="J37" s="24">
        <v>0.24030684869144334</v>
      </c>
      <c r="K37" s="15">
        <v>2432384</v>
      </c>
      <c r="L37" s="31">
        <v>20493</v>
      </c>
      <c r="M37" s="31">
        <v>0</v>
      </c>
      <c r="N37" s="31">
        <v>2452877</v>
      </c>
      <c r="O37" s="17">
        <f>+K37-R37</f>
        <v>-364860</v>
      </c>
      <c r="P37" s="17">
        <f>+K37-AE37</f>
        <v>-1707429</v>
      </c>
      <c r="Q37" s="10">
        <v>0.28228104767691459</v>
      </c>
      <c r="R37" s="19">
        <v>2797244</v>
      </c>
      <c r="S37" s="31">
        <v>22040</v>
      </c>
      <c r="T37" s="31">
        <v>0</v>
      </c>
      <c r="U37" s="31">
        <v>2819284</v>
      </c>
      <c r="V37" s="20">
        <f>+R37-Y37</f>
        <v>-321023</v>
      </c>
      <c r="W37" s="20">
        <f>+R37-AE37</f>
        <v>-1342569</v>
      </c>
      <c r="X37" s="5">
        <v>0.30259219149980882</v>
      </c>
      <c r="Y37" s="12">
        <v>3118267</v>
      </c>
      <c r="Z37" s="31">
        <v>21511</v>
      </c>
      <c r="AA37" s="31">
        <v>0</v>
      </c>
      <c r="AB37" s="31">
        <v>3139778</v>
      </c>
      <c r="AC37" s="18">
        <f>+Y37-AE37</f>
        <v>-1021546</v>
      </c>
      <c r="AD37" s="6">
        <v>0.4199</v>
      </c>
      <c r="AE37" s="22">
        <v>4139813</v>
      </c>
      <c r="AF37" s="31">
        <v>25102</v>
      </c>
      <c r="AG37" s="31">
        <v>0</v>
      </c>
      <c r="AH37" s="31">
        <v>4164915</v>
      </c>
    </row>
    <row r="38" spans="1:34" x14ac:dyDescent="0.3">
      <c r="A38" s="1" t="s">
        <v>31</v>
      </c>
      <c r="B38" s="41">
        <v>4989</v>
      </c>
      <c r="C38" s="5">
        <v>8.1748915914429787E-2</v>
      </c>
      <c r="D38" s="12">
        <v>1844993</v>
      </c>
      <c r="E38" s="31">
        <v>142500</v>
      </c>
      <c r="F38" s="31">
        <v>418762</v>
      </c>
      <c r="G38" s="31">
        <v>2406255</v>
      </c>
      <c r="H38" s="13">
        <f>+D38-K38</f>
        <v>396373</v>
      </c>
      <c r="I38" s="13">
        <f>+D38-AE38</f>
        <v>1273311</v>
      </c>
      <c r="J38" s="24">
        <v>6.6135752646751797E-2</v>
      </c>
      <c r="K38" s="15">
        <v>1448620</v>
      </c>
      <c r="L38" s="31">
        <v>201183</v>
      </c>
      <c r="M38" s="31">
        <v>226754</v>
      </c>
      <c r="N38" s="31">
        <v>1876557</v>
      </c>
      <c r="O38" s="17">
        <f>+K38-R38</f>
        <v>489388</v>
      </c>
      <c r="P38" s="17">
        <f>+K38-AE38</f>
        <v>876938</v>
      </c>
      <c r="Q38" s="10">
        <v>4.5193025542913053E-2</v>
      </c>
      <c r="R38" s="19">
        <v>959232</v>
      </c>
      <c r="S38" s="31">
        <v>229615</v>
      </c>
      <c r="T38" s="31">
        <v>150593</v>
      </c>
      <c r="U38" s="31">
        <v>1339440</v>
      </c>
      <c r="V38" s="20">
        <f>+R38-Y38</f>
        <v>688203</v>
      </c>
      <c r="W38" s="20">
        <f>+R38-AE38</f>
        <v>387550</v>
      </c>
      <c r="X38" s="5">
        <v>1.2497949126154819E-2</v>
      </c>
      <c r="Y38" s="12">
        <v>271029</v>
      </c>
      <c r="Z38" s="31">
        <v>340899</v>
      </c>
      <c r="AA38" s="31">
        <v>233436</v>
      </c>
      <c r="AB38" s="31">
        <v>845364</v>
      </c>
      <c r="AC38" s="18">
        <f>+Y38-AE38</f>
        <v>-300653</v>
      </c>
      <c r="AD38" s="8">
        <v>2.6996787436979735E-2</v>
      </c>
      <c r="AE38" s="22">
        <v>571682</v>
      </c>
      <c r="AF38" s="31">
        <v>353200</v>
      </c>
      <c r="AG38" s="31">
        <v>180399</v>
      </c>
      <c r="AH38" s="31">
        <v>1105281</v>
      </c>
    </row>
    <row r="39" spans="1:34" x14ac:dyDescent="0.3">
      <c r="A39" s="1" t="s">
        <v>32</v>
      </c>
      <c r="B39" s="41">
        <v>18956</v>
      </c>
      <c r="C39" s="5">
        <v>0.2445</v>
      </c>
      <c r="D39" s="12">
        <v>7361581</v>
      </c>
      <c r="E39" s="31">
        <v>263701</v>
      </c>
      <c r="F39" s="31">
        <v>0</v>
      </c>
      <c r="G39" s="31">
        <v>7625282</v>
      </c>
      <c r="H39" s="13">
        <f>+D39-K39</f>
        <v>-5174505</v>
      </c>
      <c r="I39" s="13">
        <f>+D39-AE39</f>
        <v>-12312747</v>
      </c>
      <c r="J39" s="24">
        <v>0.45490234471955476</v>
      </c>
      <c r="K39" s="15">
        <v>12536086</v>
      </c>
      <c r="L39" s="31">
        <v>369766</v>
      </c>
      <c r="M39" s="31">
        <v>0</v>
      </c>
      <c r="N39" s="31">
        <v>12905852</v>
      </c>
      <c r="O39" s="17">
        <f>+K39-R39</f>
        <v>-2109138</v>
      </c>
      <c r="P39" s="17">
        <f>+K39-AE39</f>
        <v>-7138242</v>
      </c>
      <c r="Q39" s="10">
        <v>0.53409620579409478</v>
      </c>
      <c r="R39" s="19">
        <v>14645224</v>
      </c>
      <c r="S39" s="31">
        <v>433721</v>
      </c>
      <c r="T39" s="31">
        <v>0</v>
      </c>
      <c r="U39" s="31">
        <v>15078945</v>
      </c>
      <c r="V39" s="20">
        <f>+R39-Y39</f>
        <v>-1557460</v>
      </c>
      <c r="W39" s="20">
        <f>+R39-AE39</f>
        <v>-5029104</v>
      </c>
      <c r="X39" s="5">
        <v>0.5778343169095207</v>
      </c>
      <c r="Y39" s="12">
        <v>16202684</v>
      </c>
      <c r="Z39" s="31">
        <v>122745</v>
      </c>
      <c r="AA39" s="31">
        <v>0</v>
      </c>
      <c r="AB39" s="31">
        <v>16325429</v>
      </c>
      <c r="AC39" s="18">
        <f>+Y39-AE39</f>
        <v>-3471644</v>
      </c>
      <c r="AD39" s="6">
        <v>0.82720000000000005</v>
      </c>
      <c r="AE39" s="22">
        <v>19674328</v>
      </c>
      <c r="AF39" s="31">
        <v>200061</v>
      </c>
      <c r="AG39" s="31">
        <v>0</v>
      </c>
      <c r="AH39" s="31">
        <v>19874389</v>
      </c>
    </row>
    <row r="40" spans="1:34" x14ac:dyDescent="0.3">
      <c r="A40" s="1" t="s">
        <v>60</v>
      </c>
      <c r="B40" s="41">
        <v>2996</v>
      </c>
      <c r="C40" s="5">
        <v>0.31605731126145215</v>
      </c>
      <c r="D40" s="12">
        <v>2141885</v>
      </c>
      <c r="E40" s="31">
        <v>185386</v>
      </c>
      <c r="F40" s="31">
        <v>0</v>
      </c>
      <c r="G40" s="31">
        <v>2327271</v>
      </c>
      <c r="H40" s="13">
        <f>+D40-K40</f>
        <v>177254</v>
      </c>
      <c r="I40" s="13">
        <f>+D40-AE40</f>
        <v>874079</v>
      </c>
      <c r="J40" s="14">
        <v>0.29424488198564086</v>
      </c>
      <c r="K40" s="16">
        <v>1964631</v>
      </c>
      <c r="L40" s="31">
        <v>240613</v>
      </c>
      <c r="M40" s="31">
        <v>0</v>
      </c>
      <c r="N40" s="31">
        <v>2205244</v>
      </c>
      <c r="O40" s="17">
        <f>+K40-R40</f>
        <v>155162</v>
      </c>
      <c r="P40" s="17">
        <f>+K40-AE40</f>
        <v>696825</v>
      </c>
      <c r="Q40" s="10">
        <v>0.28465903021716421</v>
      </c>
      <c r="R40" s="19">
        <v>1809469</v>
      </c>
      <c r="S40" s="31">
        <v>250317</v>
      </c>
      <c r="T40" s="31">
        <v>0</v>
      </c>
      <c r="U40" s="31">
        <v>2059786</v>
      </c>
      <c r="V40" s="20">
        <f>+R40-Y40</f>
        <v>394648</v>
      </c>
      <c r="W40" s="20">
        <f>+R40-AE40</f>
        <v>541663</v>
      </c>
      <c r="X40" s="5">
        <v>0.21681944026841812</v>
      </c>
      <c r="Y40" s="12">
        <v>1414821</v>
      </c>
      <c r="Z40" s="31">
        <v>184743</v>
      </c>
      <c r="AA40" s="31">
        <v>0</v>
      </c>
      <c r="AB40" s="31">
        <v>1599564</v>
      </c>
      <c r="AC40" s="18">
        <f>+Y40-AE40</f>
        <v>147015</v>
      </c>
      <c r="AD40" s="8">
        <v>0.1997659481502829</v>
      </c>
      <c r="AE40" s="22">
        <v>1267806</v>
      </c>
      <c r="AF40" s="31">
        <v>181468</v>
      </c>
      <c r="AG40" s="31">
        <v>0</v>
      </c>
      <c r="AH40" s="31">
        <v>1449274</v>
      </c>
    </row>
    <row r="41" spans="1:34" x14ac:dyDescent="0.3">
      <c r="A41" s="1" t="s">
        <v>95</v>
      </c>
      <c r="B41" s="41">
        <v>2294</v>
      </c>
      <c r="C41" s="5">
        <v>0.15556068077554056</v>
      </c>
      <c r="D41" s="12">
        <v>911909</v>
      </c>
      <c r="E41" s="31">
        <v>107511</v>
      </c>
      <c r="F41" s="31">
        <v>179963</v>
      </c>
      <c r="G41" s="31">
        <v>1199383</v>
      </c>
      <c r="H41" s="13">
        <f>+D41-K41</f>
        <v>-645805</v>
      </c>
      <c r="I41" s="13">
        <f>+D41-AE41</f>
        <v>-1521518</v>
      </c>
      <c r="J41" s="14">
        <v>0.27324188398910271</v>
      </c>
      <c r="K41" s="16">
        <v>1557714</v>
      </c>
      <c r="L41" s="31">
        <v>219871</v>
      </c>
      <c r="M41" s="31">
        <v>0</v>
      </c>
      <c r="N41" s="31">
        <v>1781696</v>
      </c>
      <c r="O41" s="17">
        <f>+K41-R41</f>
        <v>-349180</v>
      </c>
      <c r="P41" s="17">
        <f>+K41-AE41</f>
        <v>-875713</v>
      </c>
      <c r="Q41" s="10">
        <v>0.32234597066268855</v>
      </c>
      <c r="R41" s="19">
        <v>1906894</v>
      </c>
      <c r="S41" s="31">
        <v>241014</v>
      </c>
      <c r="T41" s="31">
        <v>0</v>
      </c>
      <c r="U41" s="31">
        <v>2147908</v>
      </c>
      <c r="V41" s="20">
        <f>+R41-Y41</f>
        <v>-765056</v>
      </c>
      <c r="W41" s="20">
        <f>+R41-AE41</f>
        <v>-526533</v>
      </c>
      <c r="X41" s="5">
        <v>0.54554776102764169</v>
      </c>
      <c r="Y41" s="12">
        <v>2671950</v>
      </c>
      <c r="Z41" s="31">
        <v>146663</v>
      </c>
      <c r="AA41" s="31">
        <v>0</v>
      </c>
      <c r="AB41" s="31">
        <v>2818613</v>
      </c>
      <c r="AC41" s="18">
        <f>+Y41-AE41</f>
        <v>238523</v>
      </c>
      <c r="AD41" s="8">
        <v>0.448334011949791</v>
      </c>
      <c r="AE41" s="22">
        <v>2433427</v>
      </c>
      <c r="AF41" s="31">
        <v>227851</v>
      </c>
      <c r="AG41" s="31">
        <v>0</v>
      </c>
      <c r="AH41" s="31">
        <v>2670060</v>
      </c>
    </row>
    <row r="42" spans="1:34" x14ac:dyDescent="0.3">
      <c r="A42" s="1" t="s">
        <v>33</v>
      </c>
      <c r="B42" s="41">
        <v>6183</v>
      </c>
      <c r="C42" s="5">
        <v>0.19404135498707026</v>
      </c>
      <c r="D42" s="12">
        <v>2022019</v>
      </c>
      <c r="E42" s="31">
        <v>82518</v>
      </c>
      <c r="F42" s="31">
        <v>0</v>
      </c>
      <c r="G42" s="31">
        <v>2104537</v>
      </c>
      <c r="H42" s="13">
        <f>+D42-K42</f>
        <v>432361</v>
      </c>
      <c r="I42" s="13">
        <f>+D42-AE42</f>
        <v>-808559</v>
      </c>
      <c r="J42" s="24">
        <v>0.15169682202172727</v>
      </c>
      <c r="K42" s="15">
        <v>1589658</v>
      </c>
      <c r="L42" s="31">
        <v>69370</v>
      </c>
      <c r="M42" s="31">
        <v>0</v>
      </c>
      <c r="N42" s="31">
        <v>1659028</v>
      </c>
      <c r="O42" s="17">
        <f>+K42-R42</f>
        <v>88875</v>
      </c>
      <c r="P42" s="17">
        <f>+K42-AE42</f>
        <v>-1240920</v>
      </c>
      <c r="Q42" s="10">
        <v>0.14509299185563548</v>
      </c>
      <c r="R42" s="19">
        <v>1500783</v>
      </c>
      <c r="S42" s="31">
        <v>38987</v>
      </c>
      <c r="T42" s="31">
        <v>0</v>
      </c>
      <c r="U42" s="31">
        <v>1539770</v>
      </c>
      <c r="V42" s="20">
        <f>+R42-Y42</f>
        <v>-545661</v>
      </c>
      <c r="W42" s="20">
        <f>+R42-AE42</f>
        <v>-1329795</v>
      </c>
      <c r="X42" s="5">
        <v>0.19893254918162265</v>
      </c>
      <c r="Y42" s="12">
        <v>2046444</v>
      </c>
      <c r="Z42" s="31">
        <v>79753</v>
      </c>
      <c r="AA42" s="31">
        <v>0</v>
      </c>
      <c r="AB42" s="31">
        <v>2126197</v>
      </c>
      <c r="AC42" s="18">
        <f>+Y42-AE42</f>
        <v>-784134</v>
      </c>
      <c r="AD42" s="8">
        <v>0.25938642802612139</v>
      </c>
      <c r="AE42" s="22">
        <v>2830578</v>
      </c>
      <c r="AF42" s="31">
        <v>25695</v>
      </c>
      <c r="AG42" s="31">
        <v>0</v>
      </c>
      <c r="AH42" s="31">
        <v>2856273</v>
      </c>
    </row>
    <row r="43" spans="1:34" x14ac:dyDescent="0.3">
      <c r="A43" s="1" t="s">
        <v>34</v>
      </c>
      <c r="B43" s="41">
        <v>9542</v>
      </c>
      <c r="C43" s="5">
        <v>0.17341095975730156</v>
      </c>
      <c r="D43" s="12">
        <v>2753615</v>
      </c>
      <c r="E43" s="31">
        <v>39795</v>
      </c>
      <c r="F43" s="31">
        <v>590125</v>
      </c>
      <c r="G43" s="31">
        <v>3383535</v>
      </c>
      <c r="H43" s="13">
        <f>+D43-K43</f>
        <v>-878712</v>
      </c>
      <c r="I43" s="13">
        <f>+D43-AE43</f>
        <v>-8108054</v>
      </c>
      <c r="J43" s="24">
        <v>0.21768175419398181</v>
      </c>
      <c r="K43" s="15">
        <v>3632327</v>
      </c>
      <c r="L43" s="31">
        <v>189054</v>
      </c>
      <c r="M43" s="31">
        <v>137309</v>
      </c>
      <c r="N43" s="31">
        <v>4221822</v>
      </c>
      <c r="O43" s="17">
        <f>+K43-R43</f>
        <v>-1482142</v>
      </c>
      <c r="P43" s="17">
        <f>+K43-AE43</f>
        <v>-7229342</v>
      </c>
      <c r="Q43" s="10">
        <v>0.31167261069457008</v>
      </c>
      <c r="R43" s="19">
        <v>5114469</v>
      </c>
      <c r="S43" s="31">
        <v>317070</v>
      </c>
      <c r="T43" s="31">
        <v>449602</v>
      </c>
      <c r="U43" s="31">
        <v>5881141</v>
      </c>
      <c r="V43" s="20">
        <f>+R43-Y43</f>
        <v>-1458146</v>
      </c>
      <c r="W43" s="20">
        <f>+R43-AE43</f>
        <v>-5747200</v>
      </c>
      <c r="X43" s="5">
        <v>0.36350554465534252</v>
      </c>
      <c r="Y43" s="12">
        <v>6572615</v>
      </c>
      <c r="Z43" s="31">
        <v>440084</v>
      </c>
      <c r="AA43" s="31">
        <v>237037</v>
      </c>
      <c r="AB43" s="31">
        <v>7132469</v>
      </c>
      <c r="AC43" s="18">
        <f>+Y43-AE43</f>
        <v>-4289054</v>
      </c>
      <c r="AD43" s="8">
        <v>0.72757690950715848</v>
      </c>
      <c r="AE43" s="22">
        <v>10861669</v>
      </c>
      <c r="AF43" s="31">
        <v>378212</v>
      </c>
      <c r="AG43" s="31">
        <v>173414</v>
      </c>
      <c r="AH43" s="31">
        <v>11413296</v>
      </c>
    </row>
    <row r="44" spans="1:34" x14ac:dyDescent="0.3">
      <c r="A44" s="1" t="s">
        <v>35</v>
      </c>
      <c r="B44" s="41">
        <v>32907</v>
      </c>
      <c r="C44" s="5">
        <v>6.7342001376049496E-2</v>
      </c>
      <c r="D44" s="12">
        <v>8906736</v>
      </c>
      <c r="E44" s="31">
        <v>431234</v>
      </c>
      <c r="F44" s="31">
        <v>156135</v>
      </c>
      <c r="G44" s="31">
        <v>9494105</v>
      </c>
      <c r="H44" s="13">
        <f>+D44-K44</f>
        <v>-2578123</v>
      </c>
      <c r="I44" s="13">
        <f>+D44-AE44</f>
        <v>-21947599</v>
      </c>
      <c r="J44" s="24">
        <v>8.9524741571013478E-2</v>
      </c>
      <c r="K44" s="15">
        <v>11484859</v>
      </c>
      <c r="L44" s="31">
        <v>2681797</v>
      </c>
      <c r="M44" s="31">
        <v>394979</v>
      </c>
      <c r="N44" s="31">
        <v>14264370</v>
      </c>
      <c r="O44" s="17">
        <f>+K44-R44</f>
        <v>-5030375</v>
      </c>
      <c r="P44" s="17">
        <f>+K44-AE44</f>
        <v>-19369476</v>
      </c>
      <c r="Q44" s="10">
        <v>0.12539798585214898</v>
      </c>
      <c r="R44" s="19">
        <v>16515234</v>
      </c>
      <c r="S44" s="31">
        <v>551060</v>
      </c>
      <c r="T44" s="31">
        <v>1407555</v>
      </c>
      <c r="U44" s="31">
        <v>18265778</v>
      </c>
      <c r="V44" s="20">
        <f>+R44-Y44</f>
        <v>-11927615</v>
      </c>
      <c r="W44" s="20">
        <f>+R44-AE44</f>
        <v>-14339101</v>
      </c>
      <c r="X44" s="5">
        <v>0.23371384721016839</v>
      </c>
      <c r="Y44" s="12">
        <v>28442849</v>
      </c>
      <c r="Z44" s="31">
        <v>538097</v>
      </c>
      <c r="AA44" s="31">
        <v>1412411</v>
      </c>
      <c r="AB44" s="31">
        <v>30194203</v>
      </c>
      <c r="AC44" s="18">
        <f>+Y44-AE44</f>
        <v>-2411486</v>
      </c>
      <c r="AD44" s="8">
        <v>0.27048394614031779</v>
      </c>
      <c r="AE44" s="22">
        <v>30854335</v>
      </c>
      <c r="AF44" s="31">
        <v>686153</v>
      </c>
      <c r="AG44" s="31">
        <v>1387010</v>
      </c>
      <c r="AH44" s="31">
        <v>32661923</v>
      </c>
    </row>
    <row r="45" spans="1:34" x14ac:dyDescent="0.3">
      <c r="A45" s="1" t="s">
        <v>36</v>
      </c>
      <c r="B45" s="41">
        <v>5944</v>
      </c>
      <c r="C45" s="5">
        <v>0.25596318731688028</v>
      </c>
      <c r="D45" s="12">
        <v>2022080</v>
      </c>
      <c r="E45" s="31">
        <v>103364</v>
      </c>
      <c r="F45" s="31">
        <v>108791</v>
      </c>
      <c r="G45" s="31">
        <v>2234235</v>
      </c>
      <c r="H45" s="13">
        <f>+D45-K45</f>
        <v>-152189</v>
      </c>
      <c r="I45" s="13">
        <f>+D45-AE45</f>
        <v>-1195372</v>
      </c>
      <c r="J45" s="24">
        <v>0.30301221542813089</v>
      </c>
      <c r="K45" s="15">
        <v>2174269</v>
      </c>
      <c r="L45" s="31">
        <v>93539</v>
      </c>
      <c r="M45" s="31">
        <v>139802</v>
      </c>
      <c r="N45" s="31">
        <v>2407610</v>
      </c>
      <c r="O45" s="17">
        <f>+K45-R45</f>
        <v>35596</v>
      </c>
      <c r="P45" s="17">
        <f>+K45-AE45</f>
        <v>-1043183</v>
      </c>
      <c r="Q45" s="10">
        <v>0.28009819997275859</v>
      </c>
      <c r="R45" s="19">
        <v>2138673</v>
      </c>
      <c r="S45" s="31">
        <v>89824</v>
      </c>
      <c r="T45" s="31">
        <v>198866</v>
      </c>
      <c r="U45" s="31">
        <v>2427363</v>
      </c>
      <c r="V45" s="20">
        <f>+R45-Y45</f>
        <v>-729818</v>
      </c>
      <c r="W45" s="20">
        <f>+R45-AE45</f>
        <v>-1078779</v>
      </c>
      <c r="X45" s="5">
        <v>0.39470419108778942</v>
      </c>
      <c r="Y45" s="12">
        <v>2868491</v>
      </c>
      <c r="Z45" s="31">
        <v>111297</v>
      </c>
      <c r="AA45" s="31">
        <v>189188</v>
      </c>
      <c r="AB45" s="31">
        <v>3168976</v>
      </c>
      <c r="AC45" s="18">
        <f>+Y45-AE45</f>
        <v>-348961</v>
      </c>
      <c r="AD45" s="8">
        <v>0.45417980819845249</v>
      </c>
      <c r="AE45" s="22">
        <v>3217452</v>
      </c>
      <c r="AF45" s="31">
        <v>67464</v>
      </c>
      <c r="AG45" s="31">
        <v>178810</v>
      </c>
      <c r="AH45" s="31">
        <v>3463726</v>
      </c>
    </row>
    <row r="46" spans="1:34" x14ac:dyDescent="0.3">
      <c r="A46" s="1" t="s">
        <v>121</v>
      </c>
      <c r="B46" s="41">
        <v>54192</v>
      </c>
      <c r="C46" s="44">
        <v>0.1167</v>
      </c>
      <c r="D46" s="45">
        <v>13330409</v>
      </c>
      <c r="E46" s="31">
        <v>1446529</v>
      </c>
      <c r="F46" s="31">
        <v>817037</v>
      </c>
      <c r="G46" s="31">
        <v>15593975</v>
      </c>
      <c r="H46" s="13">
        <f>+D46-K46</f>
        <v>622905</v>
      </c>
      <c r="I46" s="13">
        <f>+D46-AE46</f>
        <v>-1922339</v>
      </c>
      <c r="J46" s="14">
        <v>0.11128315856139623</v>
      </c>
      <c r="K46" s="16">
        <v>12707504</v>
      </c>
      <c r="L46" s="31">
        <v>1454830</v>
      </c>
      <c r="M46" s="31">
        <v>780019</v>
      </c>
      <c r="N46" s="31">
        <v>14942353</v>
      </c>
      <c r="O46" s="17">
        <f>+K46-R46</f>
        <v>-390664</v>
      </c>
      <c r="P46" s="17">
        <f>+K46-AE46</f>
        <v>-2545244</v>
      </c>
      <c r="Q46" s="10">
        <v>0.11784464424374624</v>
      </c>
      <c r="R46" s="19">
        <v>13098168</v>
      </c>
      <c r="S46" s="31">
        <v>2488132</v>
      </c>
      <c r="T46" s="31">
        <v>1548829</v>
      </c>
      <c r="U46" s="31">
        <v>17135129</v>
      </c>
      <c r="V46" s="20">
        <f>+R46-Y46</f>
        <v>-1455807</v>
      </c>
      <c r="W46" s="20">
        <f>+R46-AE46</f>
        <v>-2154580</v>
      </c>
      <c r="X46" s="5">
        <v>0.12851625206652662</v>
      </c>
      <c r="Y46" s="12">
        <v>14553975</v>
      </c>
      <c r="Z46" s="31">
        <v>1884723</v>
      </c>
      <c r="AA46" s="31">
        <v>1072071</v>
      </c>
      <c r="AB46" s="31">
        <v>17510769</v>
      </c>
      <c r="AC46" s="18">
        <f>+Y46-AE46</f>
        <v>-698773</v>
      </c>
      <c r="AD46" s="8">
        <v>0.14011718594477848</v>
      </c>
      <c r="AE46" s="22">
        <v>15252748</v>
      </c>
      <c r="AF46" s="31">
        <v>2008066</v>
      </c>
      <c r="AG46" s="31">
        <v>1141201</v>
      </c>
      <c r="AH46" s="31">
        <v>18402015</v>
      </c>
    </row>
    <row r="47" spans="1:34" x14ac:dyDescent="0.3">
      <c r="A47" s="1" t="s">
        <v>38</v>
      </c>
      <c r="B47" s="41">
        <v>8281</v>
      </c>
      <c r="C47" s="5">
        <v>0.23263490327258443</v>
      </c>
      <c r="D47" s="12">
        <v>3448815</v>
      </c>
      <c r="E47" s="31">
        <v>17315</v>
      </c>
      <c r="F47" s="31">
        <v>105902</v>
      </c>
      <c r="G47" s="31">
        <v>3572032</v>
      </c>
      <c r="H47" s="13">
        <f>+D47-K47</f>
        <v>659990</v>
      </c>
      <c r="I47" s="13">
        <f>+D47-AE47</f>
        <v>749700</v>
      </c>
      <c r="J47" s="24">
        <v>0.18381306126150732</v>
      </c>
      <c r="K47" s="15">
        <v>2788825</v>
      </c>
      <c r="L47" s="31">
        <v>6899</v>
      </c>
      <c r="M47" s="31">
        <v>100620</v>
      </c>
      <c r="N47" s="31">
        <v>2896344</v>
      </c>
      <c r="O47" s="17">
        <f>+K47-R47</f>
        <v>-481030</v>
      </c>
      <c r="P47" s="17">
        <f>+K47-AE47</f>
        <v>89710</v>
      </c>
      <c r="Q47" s="10">
        <v>0.23122206208029036</v>
      </c>
      <c r="R47" s="19">
        <v>3269855</v>
      </c>
      <c r="S47" s="31">
        <v>0</v>
      </c>
      <c r="T47" s="31">
        <v>112494</v>
      </c>
      <c r="U47" s="31">
        <v>3382349</v>
      </c>
      <c r="V47" s="20">
        <f>+R47-Y47</f>
        <v>126504</v>
      </c>
      <c r="W47" s="20">
        <f>+R47-AE47</f>
        <v>570740</v>
      </c>
      <c r="X47" s="5">
        <v>0.24403622046486076</v>
      </c>
      <c r="Y47" s="12">
        <v>3143351</v>
      </c>
      <c r="Z47" s="31">
        <v>9203</v>
      </c>
      <c r="AA47" s="31">
        <v>188234</v>
      </c>
      <c r="AB47" s="31">
        <v>3340788</v>
      </c>
      <c r="AC47" s="18">
        <f>+Y47-AE47</f>
        <v>444236</v>
      </c>
      <c r="AD47" s="8">
        <v>0.21353303477956045</v>
      </c>
      <c r="AE47" s="22">
        <v>2699115</v>
      </c>
      <c r="AF47" s="31">
        <v>10598</v>
      </c>
      <c r="AG47" s="31">
        <v>271925</v>
      </c>
      <c r="AH47" s="31">
        <v>2981638</v>
      </c>
    </row>
    <row r="48" spans="1:34" x14ac:dyDescent="0.3">
      <c r="A48" s="1" t="s">
        <v>39</v>
      </c>
      <c r="B48" s="41">
        <v>31266</v>
      </c>
      <c r="C48" s="5">
        <v>0.10325043738382279</v>
      </c>
      <c r="D48" s="12">
        <v>5063330</v>
      </c>
      <c r="E48" s="31">
        <v>507429</v>
      </c>
      <c r="F48" s="31">
        <v>0</v>
      </c>
      <c r="G48" s="31">
        <v>5570759</v>
      </c>
      <c r="H48" s="13">
        <f>+D48-K48</f>
        <v>-2502801</v>
      </c>
      <c r="I48" s="13">
        <f>+D48-AE48</f>
        <v>-5034127</v>
      </c>
      <c r="J48" s="24">
        <v>0.15567186141353939</v>
      </c>
      <c r="K48" s="15">
        <v>7566131</v>
      </c>
      <c r="L48" s="31">
        <v>602243</v>
      </c>
      <c r="M48" s="31">
        <v>9125</v>
      </c>
      <c r="N48" s="31">
        <v>8177499</v>
      </c>
      <c r="O48" s="17">
        <f>+K48-R48</f>
        <v>-1882193</v>
      </c>
      <c r="P48" s="17">
        <f>+K48-AE48</f>
        <v>-2531326</v>
      </c>
      <c r="Q48" s="10">
        <v>0.20105283554573949</v>
      </c>
      <c r="R48" s="19">
        <v>9448324</v>
      </c>
      <c r="S48" s="31">
        <v>1346836</v>
      </c>
      <c r="T48" s="31">
        <v>1357869</v>
      </c>
      <c r="U48" s="31">
        <v>12153029</v>
      </c>
      <c r="V48" s="20">
        <f>+R48-Y48</f>
        <v>-323111</v>
      </c>
      <c r="W48" s="20">
        <f>+R48-AE48</f>
        <v>-649133</v>
      </c>
      <c r="X48" s="5">
        <v>0.23213784064402732</v>
      </c>
      <c r="Y48" s="12">
        <v>9771435</v>
      </c>
      <c r="Z48" s="31">
        <v>3198763</v>
      </c>
      <c r="AA48" s="31">
        <v>1583728</v>
      </c>
      <c r="AB48" s="31">
        <v>14553926</v>
      </c>
      <c r="AC48" s="18">
        <f>+Y48-AE48</f>
        <v>-326022</v>
      </c>
      <c r="AD48" s="8">
        <v>0.24156274958550192</v>
      </c>
      <c r="AE48" s="22">
        <v>10097457</v>
      </c>
      <c r="AF48" s="31">
        <v>983495</v>
      </c>
      <c r="AG48" s="31">
        <v>2018326</v>
      </c>
      <c r="AH48" s="31">
        <v>13099278</v>
      </c>
    </row>
    <row r="49" spans="1:34" x14ac:dyDescent="0.3">
      <c r="A49" s="1" t="s">
        <v>40</v>
      </c>
      <c r="B49" s="41">
        <v>1590</v>
      </c>
      <c r="C49" s="5">
        <v>0.38395775881635191</v>
      </c>
      <c r="D49" s="12">
        <v>1070834</v>
      </c>
      <c r="E49" s="31">
        <v>5501</v>
      </c>
      <c r="F49" s="31">
        <v>0</v>
      </c>
      <c r="G49" s="31">
        <v>1076335</v>
      </c>
      <c r="H49" s="13">
        <f>+D49-K49</f>
        <v>9798</v>
      </c>
      <c r="I49" s="13">
        <f>+D49-AE49</f>
        <v>94652</v>
      </c>
      <c r="J49" s="24">
        <v>0.39053703092977787</v>
      </c>
      <c r="K49" s="15">
        <v>1061036</v>
      </c>
      <c r="L49" s="31">
        <v>6857</v>
      </c>
      <c r="M49" s="31">
        <v>0</v>
      </c>
      <c r="N49" s="31">
        <v>1067893</v>
      </c>
      <c r="O49" s="17">
        <f>+K49-R49</f>
        <v>45344</v>
      </c>
      <c r="P49" s="17">
        <f>+K49-AE49</f>
        <v>84854</v>
      </c>
      <c r="Q49" s="10">
        <v>0.34658288828627964</v>
      </c>
      <c r="R49" s="19">
        <v>1015692</v>
      </c>
      <c r="S49" s="31">
        <v>5560</v>
      </c>
      <c r="T49" s="31">
        <v>0</v>
      </c>
      <c r="U49" s="31">
        <v>1021252</v>
      </c>
      <c r="V49" s="20">
        <f>+R49-Y49</f>
        <v>-161944</v>
      </c>
      <c r="W49" s="20">
        <f>+R49-AE49</f>
        <v>39510</v>
      </c>
      <c r="X49" s="5">
        <v>0.47509345451288676</v>
      </c>
      <c r="Y49" s="12">
        <v>1177636</v>
      </c>
      <c r="Z49" s="31">
        <v>5560</v>
      </c>
      <c r="AA49" s="31">
        <v>0</v>
      </c>
      <c r="AB49" s="31">
        <v>1183196</v>
      </c>
      <c r="AC49" s="18">
        <f>+Y49-AE49</f>
        <v>201454</v>
      </c>
      <c r="AD49" s="8">
        <v>0.36618904661175106</v>
      </c>
      <c r="AE49" s="22">
        <v>976182</v>
      </c>
      <c r="AF49" s="31">
        <v>5564</v>
      </c>
      <c r="AG49" s="31">
        <v>0</v>
      </c>
      <c r="AH49" s="31">
        <v>981746</v>
      </c>
    </row>
    <row r="50" spans="1:34" x14ac:dyDescent="0.3">
      <c r="A50" s="1" t="s">
        <v>41</v>
      </c>
      <c r="B50" s="41">
        <v>1169</v>
      </c>
      <c r="C50" s="23">
        <v>-0.15615559705418428</v>
      </c>
      <c r="D50" s="12">
        <v>-360654</v>
      </c>
      <c r="E50" s="31">
        <v>0</v>
      </c>
      <c r="F50" s="31">
        <v>104666</v>
      </c>
      <c r="G50" s="31">
        <v>-255988</v>
      </c>
      <c r="H50" s="13">
        <f>+D50-K50</f>
        <v>-784249</v>
      </c>
      <c r="I50" s="13">
        <f>+D50-AE50</f>
        <v>-2633938</v>
      </c>
      <c r="J50" s="24">
        <v>0.18624054771898801</v>
      </c>
      <c r="K50" s="15">
        <v>423595</v>
      </c>
      <c r="L50" s="31">
        <v>100000</v>
      </c>
      <c r="M50" s="31">
        <v>0</v>
      </c>
      <c r="N50" s="31">
        <v>523595</v>
      </c>
      <c r="O50" s="17">
        <f>+K50-R50</f>
        <v>-536909</v>
      </c>
      <c r="P50" s="17">
        <f>+K50-AE50</f>
        <v>-1849689</v>
      </c>
      <c r="Q50" s="10">
        <v>0.49067040470306006</v>
      </c>
      <c r="R50" s="19">
        <v>960504</v>
      </c>
      <c r="S50" s="31">
        <v>187685</v>
      </c>
      <c r="T50" s="31">
        <v>0</v>
      </c>
      <c r="U50" s="31">
        <v>1148369</v>
      </c>
      <c r="V50" s="20">
        <f>+R50-Y50</f>
        <v>-855741</v>
      </c>
      <c r="W50" s="20">
        <f>+R50-AE50</f>
        <v>-1312780</v>
      </c>
      <c r="X50" s="5">
        <v>0.77769623155093925</v>
      </c>
      <c r="Y50" s="12">
        <v>1816245</v>
      </c>
      <c r="Z50" s="31">
        <v>50000</v>
      </c>
      <c r="AA50" s="31">
        <v>0</v>
      </c>
      <c r="AB50" s="31">
        <v>1866245</v>
      </c>
      <c r="AC50" s="18">
        <f>+Y50-AE50</f>
        <v>-457039</v>
      </c>
      <c r="AD50" s="8">
        <v>0.98572118632529326</v>
      </c>
      <c r="AE50" s="22">
        <v>2273284</v>
      </c>
      <c r="AF50" s="31">
        <v>0</v>
      </c>
      <c r="AG50" s="31">
        <v>0</v>
      </c>
      <c r="AH50" s="31">
        <v>2273284</v>
      </c>
    </row>
    <row r="51" spans="1:34" x14ac:dyDescent="0.3">
      <c r="A51" s="1" t="s">
        <v>42</v>
      </c>
      <c r="B51" s="41">
        <v>7667</v>
      </c>
      <c r="C51" s="5">
        <v>0.55692003860210315</v>
      </c>
      <c r="D51" s="12">
        <v>7831081</v>
      </c>
      <c r="E51" s="31">
        <v>27459</v>
      </c>
      <c r="F51" s="31">
        <v>0</v>
      </c>
      <c r="G51" s="31">
        <v>7858540</v>
      </c>
      <c r="H51" s="13">
        <f>+D51-K51</f>
        <v>-67347</v>
      </c>
      <c r="I51" s="13">
        <f>+D51-AE51</f>
        <v>-2553639</v>
      </c>
      <c r="J51" s="24">
        <v>0.57683866306881404</v>
      </c>
      <c r="K51" s="15">
        <v>7898428</v>
      </c>
      <c r="L51" s="31">
        <v>39839</v>
      </c>
      <c r="M51" s="31">
        <v>0</v>
      </c>
      <c r="N51" s="31">
        <v>7938267</v>
      </c>
      <c r="O51" s="17">
        <f>+K51-R51</f>
        <v>-940099</v>
      </c>
      <c r="P51" s="17">
        <f>+K51-AE51</f>
        <v>-2486292</v>
      </c>
      <c r="Q51" s="10">
        <v>0.70585763816930391</v>
      </c>
      <c r="R51" s="19">
        <v>8838527</v>
      </c>
      <c r="S51" s="31">
        <v>176296</v>
      </c>
      <c r="T51" s="31">
        <v>180193</v>
      </c>
      <c r="U51" s="31">
        <v>9162516</v>
      </c>
      <c r="V51" s="20">
        <f>+R51-Y51</f>
        <v>201112</v>
      </c>
      <c r="W51" s="20">
        <f>+R51-AE51</f>
        <v>-1546193</v>
      </c>
      <c r="X51" s="5">
        <v>0.59635693613611995</v>
      </c>
      <c r="Y51" s="12">
        <v>8637415</v>
      </c>
      <c r="Z51" s="31">
        <v>109383</v>
      </c>
      <c r="AA51" s="31">
        <v>182339</v>
      </c>
      <c r="AB51" s="31">
        <v>8929137</v>
      </c>
      <c r="AC51" s="18">
        <f>+Y51-AE51</f>
        <v>-1747305</v>
      </c>
      <c r="AD51" s="8">
        <v>0.81434860549333521</v>
      </c>
      <c r="AE51" s="22">
        <v>10384720</v>
      </c>
      <c r="AF51" s="31">
        <v>152827</v>
      </c>
      <c r="AG51" s="31">
        <v>179692</v>
      </c>
      <c r="AH51" s="31">
        <v>10687206</v>
      </c>
    </row>
    <row r="52" spans="1:34" x14ac:dyDescent="0.3">
      <c r="A52" s="1" t="s">
        <v>43</v>
      </c>
      <c r="B52" s="41">
        <v>3091</v>
      </c>
      <c r="C52" s="23">
        <v>-3.3813871469311335E-2</v>
      </c>
      <c r="D52" s="12">
        <v>-154035</v>
      </c>
      <c r="E52" s="31">
        <v>255496</v>
      </c>
      <c r="F52" s="31">
        <v>0</v>
      </c>
      <c r="G52" s="31">
        <v>101461</v>
      </c>
      <c r="H52" s="13">
        <f>+D52-K52</f>
        <v>86563</v>
      </c>
      <c r="I52" s="13">
        <f>+D52-AE52</f>
        <v>-25692</v>
      </c>
      <c r="J52" s="25">
        <v>-5.7905070514329339E-2</v>
      </c>
      <c r="K52" s="15">
        <v>-240598</v>
      </c>
      <c r="L52" s="31">
        <v>331896</v>
      </c>
      <c r="M52" s="31">
        <v>0</v>
      </c>
      <c r="N52" s="31">
        <v>91298</v>
      </c>
      <c r="O52" s="17">
        <f>+K52-R52</f>
        <v>58276</v>
      </c>
      <c r="P52" s="17">
        <f>+K52-AE52</f>
        <v>-112255</v>
      </c>
      <c r="Q52" s="27">
        <v>-7.5598026337921967E-2</v>
      </c>
      <c r="R52" s="19">
        <v>-298874</v>
      </c>
      <c r="S52" s="31">
        <v>360140</v>
      </c>
      <c r="T52" s="31">
        <v>0</v>
      </c>
      <c r="U52" s="31">
        <v>85408</v>
      </c>
      <c r="V52" s="20">
        <f>+R52-Y52</f>
        <v>54596</v>
      </c>
      <c r="W52" s="20">
        <f>+R52-AE52</f>
        <v>-170531</v>
      </c>
      <c r="X52" s="23">
        <v>-7.766166477238147E-2</v>
      </c>
      <c r="Y52" s="12">
        <v>-353470</v>
      </c>
      <c r="Z52" s="31">
        <v>366091</v>
      </c>
      <c r="AA52" s="31">
        <v>0</v>
      </c>
      <c r="AB52" s="31">
        <v>12621</v>
      </c>
      <c r="AC52" s="18">
        <f>+Y52-AE52</f>
        <v>-225127</v>
      </c>
      <c r="AD52" s="28">
        <v>-2.4580754144577575E-2</v>
      </c>
      <c r="AE52" s="22">
        <v>-128343</v>
      </c>
      <c r="AF52" s="31">
        <v>377418</v>
      </c>
      <c r="AG52" s="31">
        <v>0</v>
      </c>
      <c r="AH52" s="31">
        <v>249075</v>
      </c>
    </row>
    <row r="53" spans="1:34" x14ac:dyDescent="0.3">
      <c r="A53" s="1" t="s">
        <v>44</v>
      </c>
      <c r="B53" s="41">
        <v>71396</v>
      </c>
      <c r="C53" s="5">
        <v>3.2832822299628917E-2</v>
      </c>
      <c r="D53" s="12">
        <v>6363333</v>
      </c>
      <c r="E53" s="31">
        <v>3224125</v>
      </c>
      <c r="F53" s="31">
        <v>1861477</v>
      </c>
      <c r="G53" s="31">
        <v>11448935</v>
      </c>
      <c r="H53" s="13">
        <f>+D53-K53</f>
        <v>-914804</v>
      </c>
      <c r="I53" s="13">
        <f>+D53-AE53</f>
        <v>-3860864</v>
      </c>
      <c r="J53" s="24">
        <v>3.924780828871037E-2</v>
      </c>
      <c r="K53" s="15">
        <v>7278137</v>
      </c>
      <c r="L53" s="31">
        <v>3459799</v>
      </c>
      <c r="M53" s="31">
        <v>3063558</v>
      </c>
      <c r="N53" s="31">
        <v>13801494</v>
      </c>
      <c r="O53" s="17">
        <f>+K53-R53</f>
        <v>614490</v>
      </c>
      <c r="P53" s="17">
        <f>+K53-AE53</f>
        <v>-2946060</v>
      </c>
      <c r="Q53" s="10">
        <v>3.6313114844826994E-2</v>
      </c>
      <c r="R53" s="19">
        <v>6663647</v>
      </c>
      <c r="S53" s="31">
        <v>3114050</v>
      </c>
      <c r="T53" s="31">
        <v>3277505</v>
      </c>
      <c r="U53" s="31">
        <v>13055202</v>
      </c>
      <c r="V53" s="20">
        <f>+R53-Y53</f>
        <v>-1255868</v>
      </c>
      <c r="W53" s="20">
        <f>+R53-AE53</f>
        <v>-3560550</v>
      </c>
      <c r="X53" s="5">
        <v>4.3314135755689813E-2</v>
      </c>
      <c r="Y53" s="12">
        <v>7919515</v>
      </c>
      <c r="Z53" s="31">
        <v>2015649</v>
      </c>
      <c r="AA53" s="31">
        <v>4135968</v>
      </c>
      <c r="AB53" s="31">
        <v>14071132</v>
      </c>
      <c r="AC53" s="18">
        <f>+Y53-AE53</f>
        <v>-2304682</v>
      </c>
      <c r="AD53" s="8">
        <v>5.428711226114788E-2</v>
      </c>
      <c r="AE53" s="22">
        <v>10224197</v>
      </c>
      <c r="AF53" s="31">
        <v>1749216</v>
      </c>
      <c r="AG53" s="31">
        <v>4774018</v>
      </c>
      <c r="AH53" s="31">
        <v>16747431</v>
      </c>
    </row>
    <row r="54" spans="1:34" x14ac:dyDescent="0.3">
      <c r="A54" s="1" t="s">
        <v>45</v>
      </c>
      <c r="B54" s="41">
        <v>2566</v>
      </c>
      <c r="C54" s="5">
        <v>0.49690116060480299</v>
      </c>
      <c r="D54" s="12">
        <v>1476269</v>
      </c>
      <c r="E54" s="31">
        <v>24721</v>
      </c>
      <c r="F54" s="31">
        <v>58488</v>
      </c>
      <c r="G54" s="31">
        <v>1559478</v>
      </c>
      <c r="H54" s="13">
        <f>+D54-K54</f>
        <v>209087</v>
      </c>
      <c r="I54" s="13">
        <f>+D54-AE54</f>
        <v>327903</v>
      </c>
      <c r="J54" s="24">
        <v>0.38077652229386255</v>
      </c>
      <c r="K54" s="15">
        <v>1267182</v>
      </c>
      <c r="L54" s="31">
        <v>13644</v>
      </c>
      <c r="M54" s="31">
        <v>87141</v>
      </c>
      <c r="N54" s="31">
        <v>1367967</v>
      </c>
      <c r="O54" s="17">
        <f>+K54-R54</f>
        <v>99468</v>
      </c>
      <c r="P54" s="17">
        <f>+K54-AE54</f>
        <v>118816</v>
      </c>
      <c r="Q54" s="10">
        <v>0.37085685103528704</v>
      </c>
      <c r="R54" s="19">
        <v>1167714</v>
      </c>
      <c r="S54" s="31">
        <v>35533</v>
      </c>
      <c r="T54" s="31">
        <v>126073</v>
      </c>
      <c r="U54" s="31">
        <v>1329320</v>
      </c>
      <c r="V54" s="20">
        <f>+R54-Y54</f>
        <v>-40948</v>
      </c>
      <c r="W54" s="20">
        <f>+R54-AE54</f>
        <v>19348</v>
      </c>
      <c r="X54" s="5">
        <v>0.45042084574604069</v>
      </c>
      <c r="Y54" s="12">
        <v>1208662</v>
      </c>
      <c r="Z54" s="31">
        <v>30389</v>
      </c>
      <c r="AA54" s="31">
        <v>295352</v>
      </c>
      <c r="AB54" s="31">
        <v>1534403</v>
      </c>
      <c r="AC54" s="18">
        <f>+Y54-AE54</f>
        <v>60296</v>
      </c>
      <c r="AD54" s="8">
        <v>0.39750592607361623</v>
      </c>
      <c r="AE54" s="22">
        <v>1148366</v>
      </c>
      <c r="AF54" s="31">
        <v>37578</v>
      </c>
      <c r="AG54" s="31">
        <v>310415</v>
      </c>
      <c r="AH54" s="31">
        <v>1496359</v>
      </c>
    </row>
    <row r="55" spans="1:34" x14ac:dyDescent="0.3">
      <c r="A55" s="1" t="s">
        <v>84</v>
      </c>
      <c r="B55" s="41">
        <v>2884</v>
      </c>
      <c r="C55" s="5">
        <v>0.13124510409527906</v>
      </c>
      <c r="D55" s="12">
        <v>621255</v>
      </c>
      <c r="E55" s="31">
        <v>25065</v>
      </c>
      <c r="F55" s="31">
        <v>0</v>
      </c>
      <c r="G55" s="31">
        <v>646320</v>
      </c>
      <c r="H55" s="13">
        <f>+D55-K55</f>
        <v>-626565</v>
      </c>
      <c r="I55" s="13">
        <f>+D55-AE55</f>
        <v>-612229</v>
      </c>
      <c r="J55" s="14">
        <v>0.29584414161882805</v>
      </c>
      <c r="K55" s="16">
        <v>1247820</v>
      </c>
      <c r="L55" s="31">
        <v>27030</v>
      </c>
      <c r="M55" s="31">
        <v>0</v>
      </c>
      <c r="N55" s="31">
        <v>1274850</v>
      </c>
      <c r="O55" s="17">
        <f>+K55-R55</f>
        <v>-123737</v>
      </c>
      <c r="P55" s="17">
        <f>+K55-AE55</f>
        <v>14336</v>
      </c>
      <c r="Q55" s="10">
        <v>0.35093118913010551</v>
      </c>
      <c r="R55" s="19">
        <v>1371557</v>
      </c>
      <c r="S55" s="31">
        <v>39936</v>
      </c>
      <c r="T55" s="31">
        <v>0</v>
      </c>
      <c r="U55" s="31">
        <v>1411493</v>
      </c>
      <c r="V55" s="20">
        <f>+R55-Y55</f>
        <v>107680</v>
      </c>
      <c r="W55" s="20">
        <f>+R55-AE55</f>
        <v>138073</v>
      </c>
      <c r="X55" s="5">
        <v>0.31045258517459379</v>
      </c>
      <c r="Y55" s="12">
        <v>1263877</v>
      </c>
      <c r="Z55" s="31">
        <v>30017</v>
      </c>
      <c r="AA55" s="31">
        <v>0</v>
      </c>
      <c r="AB55" s="31">
        <v>1293894</v>
      </c>
      <c r="AC55" s="18">
        <f>+Y55-AE55</f>
        <v>30393</v>
      </c>
      <c r="AD55" s="8">
        <v>0.34154699675643824</v>
      </c>
      <c r="AE55" s="22">
        <v>1233484</v>
      </c>
      <c r="AF55" s="31">
        <v>120918</v>
      </c>
      <c r="AG55" s="31">
        <v>0</v>
      </c>
      <c r="AH55" s="31">
        <v>1287942</v>
      </c>
    </row>
    <row r="56" spans="1:34" x14ac:dyDescent="0.3">
      <c r="A56" s="1" t="s">
        <v>105</v>
      </c>
      <c r="B56" s="41">
        <v>864</v>
      </c>
      <c r="C56" s="5">
        <v>0.17910278244639544</v>
      </c>
      <c r="D56" s="12">
        <v>320119</v>
      </c>
      <c r="E56" s="31">
        <v>31413</v>
      </c>
      <c r="F56" s="31">
        <v>0</v>
      </c>
      <c r="G56" s="31">
        <v>351532</v>
      </c>
      <c r="H56" s="13">
        <f>+D56-K56</f>
        <v>308908</v>
      </c>
      <c r="I56" s="13">
        <f>+D56-AE56</f>
        <v>91793</v>
      </c>
      <c r="J56" s="14">
        <v>6.1189269200036681E-3</v>
      </c>
      <c r="K56" s="16">
        <v>11211</v>
      </c>
      <c r="L56" s="31">
        <v>53511</v>
      </c>
      <c r="M56" s="31">
        <v>0</v>
      </c>
      <c r="N56" s="31">
        <v>64722</v>
      </c>
      <c r="O56" s="17">
        <f>+K56-R56</f>
        <v>29893</v>
      </c>
      <c r="P56" s="17">
        <f>+K56-AE56</f>
        <v>-217115</v>
      </c>
      <c r="Q56" s="27">
        <v>-7.9936913079624982E-3</v>
      </c>
      <c r="R56" s="19">
        <v>-18682</v>
      </c>
      <c r="S56" s="31">
        <v>56747</v>
      </c>
      <c r="T56" s="31">
        <v>0</v>
      </c>
      <c r="U56" s="31">
        <v>38065</v>
      </c>
      <c r="V56" s="20">
        <f>+R56-Y56</f>
        <v>-221517</v>
      </c>
      <c r="W56" s="20">
        <f>+R56-AE56</f>
        <v>-247008</v>
      </c>
      <c r="X56" s="5">
        <v>9.5888837307369024E-2</v>
      </c>
      <c r="Y56" s="12">
        <v>202835</v>
      </c>
      <c r="Z56" s="31">
        <v>109869</v>
      </c>
      <c r="AA56" s="31">
        <v>0</v>
      </c>
      <c r="AB56" s="31">
        <v>312704</v>
      </c>
      <c r="AC56" s="18">
        <f>+Y56-AE56</f>
        <v>-25491</v>
      </c>
      <c r="AD56" s="8">
        <v>0.11685187857795738</v>
      </c>
      <c r="AE56" s="22">
        <v>228326</v>
      </c>
      <c r="AF56" s="31">
        <v>168950</v>
      </c>
      <c r="AG56" s="31">
        <v>0</v>
      </c>
      <c r="AH56" s="31">
        <v>397276</v>
      </c>
    </row>
    <row r="57" spans="1:34" x14ac:dyDescent="0.3">
      <c r="A57" s="1" t="s">
        <v>46</v>
      </c>
      <c r="B57" s="41">
        <v>20357</v>
      </c>
      <c r="C57" s="5">
        <v>0.31002309821272944</v>
      </c>
      <c r="D57" s="12">
        <v>7175107</v>
      </c>
      <c r="E57" s="31">
        <v>31744</v>
      </c>
      <c r="F57" s="31">
        <v>1762157</v>
      </c>
      <c r="G57" s="31">
        <v>8969008</v>
      </c>
      <c r="H57" s="13">
        <f>+D57-K57</f>
        <v>55478</v>
      </c>
      <c r="I57" s="13">
        <f>+D57-AE57</f>
        <v>-2255522</v>
      </c>
      <c r="J57" s="24">
        <v>0.3083481513456785</v>
      </c>
      <c r="K57" s="15">
        <v>7119629</v>
      </c>
      <c r="L57" s="31">
        <v>25507</v>
      </c>
      <c r="M57" s="31">
        <v>1796064</v>
      </c>
      <c r="N57" s="31">
        <v>8941200</v>
      </c>
      <c r="O57" s="17">
        <f>+K57-R57</f>
        <v>-1236300</v>
      </c>
      <c r="P57" s="17">
        <f>+K57-AE57</f>
        <v>-2311000</v>
      </c>
      <c r="Q57" s="10">
        <v>0.41022607645125703</v>
      </c>
      <c r="R57" s="19">
        <v>8355929</v>
      </c>
      <c r="S57" s="31">
        <v>21420</v>
      </c>
      <c r="T57" s="31">
        <v>1849351</v>
      </c>
      <c r="U57" s="31">
        <v>10226700</v>
      </c>
      <c r="V57" s="20">
        <f>+R57-Y57</f>
        <v>1847002</v>
      </c>
      <c r="W57" s="20">
        <f>+R57-AE57</f>
        <v>-1074700</v>
      </c>
      <c r="X57" s="5">
        <v>0.26622698024949132</v>
      </c>
      <c r="Y57" s="12">
        <v>6508927</v>
      </c>
      <c r="Z57" s="31">
        <v>67971</v>
      </c>
      <c r="AA57" s="31">
        <v>2130098</v>
      </c>
      <c r="AB57" s="31">
        <v>8706996</v>
      </c>
      <c r="AC57" s="18">
        <f>+Y57-AE57</f>
        <v>-2921702</v>
      </c>
      <c r="AD57" s="8">
        <v>0.39864718399701055</v>
      </c>
      <c r="AE57" s="22">
        <v>9430629</v>
      </c>
      <c r="AF57" s="31">
        <v>2813</v>
      </c>
      <c r="AG57" s="31">
        <v>1417080</v>
      </c>
      <c r="AH57" s="31">
        <v>10850522</v>
      </c>
    </row>
    <row r="58" spans="1:34" x14ac:dyDescent="0.3">
      <c r="A58" s="1" t="s">
        <v>47</v>
      </c>
      <c r="B58" s="41">
        <v>7083</v>
      </c>
      <c r="C58" s="5">
        <v>0.29424438339119213</v>
      </c>
      <c r="D58" s="12">
        <v>4131679</v>
      </c>
      <c r="E58" s="31">
        <v>225883</v>
      </c>
      <c r="F58" s="31">
        <v>0</v>
      </c>
      <c r="G58" s="31">
        <v>4357562</v>
      </c>
      <c r="H58" s="13">
        <f>+D58-K58</f>
        <v>1534201</v>
      </c>
      <c r="I58" s="13">
        <f>+D58-AE58</f>
        <v>-755725</v>
      </c>
      <c r="J58" s="24">
        <v>0.16281643540373239</v>
      </c>
      <c r="K58" s="15">
        <v>2597478</v>
      </c>
      <c r="L58" s="31">
        <v>230099</v>
      </c>
      <c r="M58" s="31">
        <v>0</v>
      </c>
      <c r="N58" s="31">
        <v>2827577</v>
      </c>
      <c r="O58" s="17">
        <f>+K58-R58</f>
        <v>-712929</v>
      </c>
      <c r="P58" s="17">
        <f>+K58-AE58</f>
        <v>-2289926</v>
      </c>
      <c r="Q58" s="10">
        <v>0.2062564661396247</v>
      </c>
      <c r="R58" s="19">
        <v>3310407</v>
      </c>
      <c r="S58" s="31">
        <v>204885</v>
      </c>
      <c r="T58" s="31">
        <v>0</v>
      </c>
      <c r="U58" s="31">
        <v>3515292</v>
      </c>
      <c r="V58" s="20">
        <f>+R58-Y58</f>
        <v>-1151808</v>
      </c>
      <c r="W58" s="20">
        <f>+R58-AE58</f>
        <v>-1576997</v>
      </c>
      <c r="X58" s="5">
        <v>0.28763051766164177</v>
      </c>
      <c r="Y58" s="12">
        <v>4462215</v>
      </c>
      <c r="Z58" s="31">
        <v>161459</v>
      </c>
      <c r="AA58" s="31">
        <v>0</v>
      </c>
      <c r="AB58" s="31">
        <v>4623674</v>
      </c>
      <c r="AC58" s="18">
        <f>+Y58-AE58</f>
        <v>-425189</v>
      </c>
      <c r="AD58" s="8">
        <v>0.33535989609711636</v>
      </c>
      <c r="AE58" s="22">
        <v>4887404</v>
      </c>
      <c r="AF58" s="31">
        <v>131799</v>
      </c>
      <c r="AG58" s="31">
        <v>0</v>
      </c>
      <c r="AH58" s="31">
        <v>5019203</v>
      </c>
    </row>
    <row r="59" spans="1:34" x14ac:dyDescent="0.3">
      <c r="A59" s="1" t="s">
        <v>48</v>
      </c>
      <c r="B59" s="41">
        <v>13320</v>
      </c>
      <c r="C59" s="5">
        <v>0.10800626024886339</v>
      </c>
      <c r="D59" s="12">
        <v>2603503</v>
      </c>
      <c r="E59" s="31">
        <v>104619</v>
      </c>
      <c r="F59" s="31">
        <v>0</v>
      </c>
      <c r="G59" s="31">
        <v>2708122</v>
      </c>
      <c r="H59" s="13">
        <f>+D59-K59</f>
        <v>843342</v>
      </c>
      <c r="I59" s="13">
        <f>+D59-AE59</f>
        <v>41446</v>
      </c>
      <c r="J59" s="24">
        <v>7.4507991690409683E-2</v>
      </c>
      <c r="K59" s="15">
        <v>1760161</v>
      </c>
      <c r="L59" s="31">
        <v>72983</v>
      </c>
      <c r="M59" s="31">
        <v>0</v>
      </c>
      <c r="N59" s="31">
        <v>1833144</v>
      </c>
      <c r="O59" s="17">
        <f>+K59-R59</f>
        <v>480452</v>
      </c>
      <c r="P59" s="17">
        <f>+K59-AE59</f>
        <v>-801896</v>
      </c>
      <c r="Q59" s="10">
        <v>5.4935909772320012E-2</v>
      </c>
      <c r="R59" s="19">
        <v>1279709</v>
      </c>
      <c r="S59" s="31">
        <v>66281</v>
      </c>
      <c r="T59" s="31">
        <v>0</v>
      </c>
      <c r="U59" s="31">
        <v>1345990</v>
      </c>
      <c r="V59" s="20">
        <f>+R59-Y59</f>
        <v>-212104</v>
      </c>
      <c r="W59" s="20">
        <f>+R59-AE59</f>
        <v>-1282348</v>
      </c>
      <c r="X59" s="5">
        <v>6.6048115531040508E-2</v>
      </c>
      <c r="Y59" s="12">
        <v>1491813</v>
      </c>
      <c r="Z59" s="31">
        <v>63437</v>
      </c>
      <c r="AA59" s="31">
        <v>0</v>
      </c>
      <c r="AB59" s="31">
        <v>1555250</v>
      </c>
      <c r="AC59" s="18">
        <f>+Y59-AE59</f>
        <v>-1070244</v>
      </c>
      <c r="AD59" s="8">
        <v>0.10853955106803592</v>
      </c>
      <c r="AE59" s="22">
        <v>2562057</v>
      </c>
      <c r="AF59" s="31">
        <v>65186</v>
      </c>
      <c r="AG59" s="31">
        <v>0</v>
      </c>
      <c r="AH59" s="31">
        <v>2627243</v>
      </c>
    </row>
    <row r="60" spans="1:34" x14ac:dyDescent="0.3">
      <c r="A60" s="1" t="s">
        <v>49</v>
      </c>
      <c r="B60" s="41">
        <v>2852</v>
      </c>
      <c r="C60" s="5">
        <v>0.65400936662623188</v>
      </c>
      <c r="D60" s="12">
        <v>2780925</v>
      </c>
      <c r="E60" s="31">
        <v>16133</v>
      </c>
      <c r="F60" s="31">
        <v>0</v>
      </c>
      <c r="G60" s="31">
        <v>2797058</v>
      </c>
      <c r="H60" s="13">
        <f>+D60-K60</f>
        <v>216304</v>
      </c>
      <c r="I60" s="13">
        <f>+D60-AE60</f>
        <v>-122969</v>
      </c>
      <c r="J60" s="24">
        <v>0.64283046619490392</v>
      </c>
      <c r="K60" s="15">
        <v>2564621</v>
      </c>
      <c r="L60" s="31">
        <v>5104</v>
      </c>
      <c r="M60" s="31">
        <v>0</v>
      </c>
      <c r="N60" s="31">
        <v>2569725</v>
      </c>
      <c r="O60" s="17">
        <f>+K60-R60</f>
        <v>345015</v>
      </c>
      <c r="P60" s="17">
        <f>+K60-AE60</f>
        <v>-339273</v>
      </c>
      <c r="Q60" s="10">
        <v>0.5824071328674999</v>
      </c>
      <c r="R60" s="19">
        <v>2219606</v>
      </c>
      <c r="S60" s="31">
        <v>4919</v>
      </c>
      <c r="T60" s="31">
        <v>0</v>
      </c>
      <c r="U60" s="31">
        <v>2224525</v>
      </c>
      <c r="V60" s="20">
        <f>+R60-Y60</f>
        <v>580347</v>
      </c>
      <c r="W60" s="20">
        <f>+R60-AE60</f>
        <v>-684288</v>
      </c>
      <c r="X60" s="5">
        <v>0.29574122347522036</v>
      </c>
      <c r="Y60" s="12">
        <v>1639259</v>
      </c>
      <c r="Z60" s="31">
        <v>43069</v>
      </c>
      <c r="AA60" s="31">
        <v>0</v>
      </c>
      <c r="AB60" s="31">
        <v>1682328</v>
      </c>
      <c r="AC60" s="18">
        <f>+Y60-AE60</f>
        <v>-1264635</v>
      </c>
      <c r="AD60" s="8">
        <v>0.6150170448961888</v>
      </c>
      <c r="AE60" s="22">
        <v>2903894</v>
      </c>
      <c r="AF60" s="31">
        <v>10394</v>
      </c>
      <c r="AG60" s="31">
        <v>0</v>
      </c>
      <c r="AH60" s="31">
        <v>2914288</v>
      </c>
    </row>
    <row r="61" spans="1:34" x14ac:dyDescent="0.3">
      <c r="A61" s="1" t="s">
        <v>51</v>
      </c>
      <c r="B61" s="41">
        <v>8363</v>
      </c>
      <c r="C61" s="5">
        <v>8.6437913425654017E-2</v>
      </c>
      <c r="D61" s="12">
        <v>438422</v>
      </c>
      <c r="E61" s="31">
        <v>23020</v>
      </c>
      <c r="F61" s="31">
        <v>0</v>
      </c>
      <c r="G61" s="31">
        <v>461442</v>
      </c>
      <c r="H61" s="13">
        <f>+D61-K61</f>
        <v>11738</v>
      </c>
      <c r="I61" s="13">
        <f>+D61-AE61</f>
        <v>66789</v>
      </c>
      <c r="J61" s="24">
        <v>8.2197987643832612E-2</v>
      </c>
      <c r="K61" s="15">
        <v>426684</v>
      </c>
      <c r="L61" s="31">
        <v>16533</v>
      </c>
      <c r="M61" s="31">
        <v>0</v>
      </c>
      <c r="N61" s="31">
        <v>443217</v>
      </c>
      <c r="O61" s="17">
        <f>+K61-R61</f>
        <v>165612</v>
      </c>
      <c r="P61" s="17">
        <f>+K61-AE61</f>
        <v>55051</v>
      </c>
      <c r="Q61" s="10">
        <v>5.5779657192864908E-2</v>
      </c>
      <c r="R61" s="19">
        <v>261072</v>
      </c>
      <c r="S61" s="31">
        <v>136505</v>
      </c>
      <c r="T61" s="31">
        <v>0</v>
      </c>
      <c r="U61" s="31">
        <v>397577</v>
      </c>
      <c r="V61" s="20">
        <f>+R61-Y61</f>
        <v>-121578</v>
      </c>
      <c r="W61" s="20">
        <f>+R61-AE61</f>
        <v>-110561</v>
      </c>
      <c r="X61" s="5">
        <v>8.1991854597254249E-2</v>
      </c>
      <c r="Y61" s="12">
        <v>382650</v>
      </c>
      <c r="Z61" s="31">
        <v>14298</v>
      </c>
      <c r="AA61" s="31">
        <v>0</v>
      </c>
      <c r="AB61" s="31">
        <v>396948</v>
      </c>
      <c r="AC61" s="18">
        <f>+Y61-AE61</f>
        <v>11017</v>
      </c>
      <c r="AD61" s="8">
        <v>7.7508704355577357E-2</v>
      </c>
      <c r="AE61" s="22">
        <v>371633</v>
      </c>
      <c r="AF61" s="31">
        <v>24524</v>
      </c>
      <c r="AG61" s="31">
        <v>0</v>
      </c>
      <c r="AH61" s="31">
        <v>396157</v>
      </c>
    </row>
    <row r="62" spans="1:34" x14ac:dyDescent="0.3">
      <c r="A62" s="1" t="s">
        <v>52</v>
      </c>
      <c r="B62" s="41">
        <v>580</v>
      </c>
      <c r="C62" s="5">
        <v>0.42519974173569525</v>
      </c>
      <c r="D62" s="12">
        <v>833724</v>
      </c>
      <c r="E62" s="31">
        <v>10375</v>
      </c>
      <c r="F62" s="31">
        <v>0</v>
      </c>
      <c r="G62" s="31">
        <v>854099</v>
      </c>
      <c r="H62" s="13">
        <f>+D62-K62</f>
        <v>113164</v>
      </c>
      <c r="I62" s="13">
        <f>+D62-AE62</f>
        <v>47439</v>
      </c>
      <c r="J62" s="24">
        <v>0.38111720189648862</v>
      </c>
      <c r="K62" s="15">
        <v>720560</v>
      </c>
      <c r="L62" s="31">
        <v>41237</v>
      </c>
      <c r="M62" s="31">
        <v>0</v>
      </c>
      <c r="N62" s="31">
        <v>761797</v>
      </c>
      <c r="O62" s="17">
        <f>+K62-R62</f>
        <v>93804</v>
      </c>
      <c r="P62" s="17">
        <f>+K62-AE62</f>
        <v>-65725</v>
      </c>
      <c r="Q62" s="10">
        <v>0.37746880604763378</v>
      </c>
      <c r="R62" s="19">
        <v>626756</v>
      </c>
      <c r="S62" s="31">
        <v>42325</v>
      </c>
      <c r="T62" s="31">
        <v>0</v>
      </c>
      <c r="U62" s="31">
        <v>669081</v>
      </c>
      <c r="V62" s="20">
        <f>+R62-Y62</f>
        <v>108042</v>
      </c>
      <c r="W62" s="20">
        <f>+R62-AE62</f>
        <v>-159529</v>
      </c>
      <c r="X62" s="5">
        <v>0.27311977877210514</v>
      </c>
      <c r="Y62" s="12">
        <v>518714</v>
      </c>
      <c r="Z62" s="31">
        <v>30527</v>
      </c>
      <c r="AA62" s="31">
        <v>0</v>
      </c>
      <c r="AB62" s="31">
        <v>549241</v>
      </c>
      <c r="AC62" s="18">
        <f>+Y62-AE62</f>
        <v>-267571</v>
      </c>
      <c r="AD62" s="8">
        <v>0.45596938109804719</v>
      </c>
      <c r="AE62" s="22">
        <v>786285</v>
      </c>
      <c r="AF62" s="31">
        <v>73140</v>
      </c>
      <c r="AG62" s="31">
        <v>0</v>
      </c>
      <c r="AH62" s="31">
        <v>859425</v>
      </c>
    </row>
    <row r="63" spans="1:34" x14ac:dyDescent="0.3">
      <c r="A63" s="1" t="s">
        <v>53</v>
      </c>
      <c r="B63" s="41">
        <v>20300</v>
      </c>
      <c r="C63" s="5">
        <v>0.1777213843151137</v>
      </c>
      <c r="D63" s="12">
        <v>6356412</v>
      </c>
      <c r="E63" s="31">
        <v>296764</v>
      </c>
      <c r="F63" s="31">
        <v>0</v>
      </c>
      <c r="G63" s="31">
        <v>6653176</v>
      </c>
      <c r="H63" s="13">
        <f>+D63-K63</f>
        <v>43712</v>
      </c>
      <c r="I63" s="13">
        <f>+D63-AE63</f>
        <v>-2045416</v>
      </c>
      <c r="J63" s="24">
        <v>0.18749237245791786</v>
      </c>
      <c r="K63" s="15">
        <v>6312700</v>
      </c>
      <c r="L63" s="31">
        <v>356833</v>
      </c>
      <c r="M63" s="31">
        <v>0</v>
      </c>
      <c r="N63" s="31">
        <v>6669533</v>
      </c>
      <c r="O63" s="17">
        <f>+K63-R63</f>
        <v>1142007</v>
      </c>
      <c r="P63" s="17">
        <f>+K63-AE63</f>
        <v>-2089128</v>
      </c>
      <c r="Q63" s="10">
        <v>0.15018320040028771</v>
      </c>
      <c r="R63" s="19">
        <v>5170693</v>
      </c>
      <c r="S63" s="31">
        <v>473563</v>
      </c>
      <c r="T63" s="31">
        <v>0</v>
      </c>
      <c r="U63" s="31">
        <v>5644256</v>
      </c>
      <c r="V63" s="20">
        <f>+R63-Y63</f>
        <v>-1111387</v>
      </c>
      <c r="W63" s="20">
        <f>+R63-AE63</f>
        <v>-3231135</v>
      </c>
      <c r="X63" s="5">
        <v>0.18336958840385723</v>
      </c>
      <c r="Y63" s="12">
        <v>6282080</v>
      </c>
      <c r="Z63" s="31">
        <v>448983</v>
      </c>
      <c r="AA63" s="31">
        <v>63313</v>
      </c>
      <c r="AB63" s="31">
        <v>6794376</v>
      </c>
      <c r="AC63" s="18">
        <f>+Y63-AE63</f>
        <v>-2119748</v>
      </c>
      <c r="AD63" s="8">
        <v>0.24166589388757434</v>
      </c>
      <c r="AE63" s="22">
        <v>8401828</v>
      </c>
      <c r="AF63" s="31">
        <v>595549</v>
      </c>
      <c r="AG63" s="31">
        <v>78453</v>
      </c>
      <c r="AH63" s="31">
        <v>8900253</v>
      </c>
    </row>
    <row r="64" spans="1:34" x14ac:dyDescent="0.3">
      <c r="A64" s="1" t="s">
        <v>69</v>
      </c>
      <c r="B64" s="41">
        <v>6016</v>
      </c>
      <c r="C64" s="5">
        <v>0.10430959725585931</v>
      </c>
      <c r="D64" s="12">
        <v>1647551</v>
      </c>
      <c r="E64" s="31">
        <v>75792</v>
      </c>
      <c r="F64" s="31">
        <v>0</v>
      </c>
      <c r="G64" s="31">
        <v>1723343</v>
      </c>
      <c r="H64" s="13">
        <f>+D64-K64</f>
        <v>45342</v>
      </c>
      <c r="I64" s="13">
        <f>+D64-AE64</f>
        <v>879138</v>
      </c>
      <c r="J64" s="14">
        <v>0.1082001211521202</v>
      </c>
      <c r="K64" s="16">
        <v>1602209</v>
      </c>
      <c r="L64" s="31">
        <v>64397</v>
      </c>
      <c r="M64" s="31">
        <v>0</v>
      </c>
      <c r="N64" s="31">
        <v>1666606</v>
      </c>
      <c r="O64" s="17">
        <f>+K64-R64</f>
        <v>412160</v>
      </c>
      <c r="P64" s="17">
        <f>+K64-AE64</f>
        <v>833796</v>
      </c>
      <c r="Q64" s="10">
        <v>8.4736332396548847E-2</v>
      </c>
      <c r="R64" s="19">
        <v>1190049</v>
      </c>
      <c r="S64" s="31">
        <v>42355</v>
      </c>
      <c r="T64" s="31">
        <v>0</v>
      </c>
      <c r="U64" s="31">
        <v>1232404</v>
      </c>
      <c r="V64" s="20">
        <f>+R64-Y64</f>
        <v>281880</v>
      </c>
      <c r="W64" s="20">
        <f>+R64-AE64</f>
        <v>421636</v>
      </c>
      <c r="X64" s="5">
        <v>6.6708491277431142E-2</v>
      </c>
      <c r="Y64" s="12">
        <v>908169</v>
      </c>
      <c r="Z64" s="31">
        <v>64352</v>
      </c>
      <c r="AA64" s="31">
        <v>0</v>
      </c>
      <c r="AB64" s="31">
        <v>972521</v>
      </c>
      <c r="AC64" s="18">
        <f>+Y64-AE64</f>
        <v>139756</v>
      </c>
      <c r="AD64" s="8">
        <v>6.126644464733362E-2</v>
      </c>
      <c r="AE64" s="22">
        <v>768413</v>
      </c>
      <c r="AF64" s="31">
        <v>62726</v>
      </c>
      <c r="AG64" s="31">
        <v>0</v>
      </c>
      <c r="AH64" s="31">
        <v>831139</v>
      </c>
    </row>
    <row r="65" spans="1:34" x14ac:dyDescent="0.3">
      <c r="A65" s="1" t="s">
        <v>54</v>
      </c>
      <c r="B65" s="41">
        <v>3743</v>
      </c>
      <c r="C65" s="5">
        <v>0.3192594145853091</v>
      </c>
      <c r="D65" s="12">
        <v>2315767</v>
      </c>
      <c r="E65" s="31">
        <v>17948</v>
      </c>
      <c r="F65" s="31">
        <v>0</v>
      </c>
      <c r="G65" s="31">
        <v>2333715</v>
      </c>
      <c r="H65" s="13">
        <f>+D65-K65</f>
        <v>-222278</v>
      </c>
      <c r="I65" s="13">
        <f>+D65-AE65</f>
        <v>-2045433</v>
      </c>
      <c r="J65" s="24">
        <v>0.34985117115358688</v>
      </c>
      <c r="K65" s="15">
        <v>2538045</v>
      </c>
      <c r="L65" s="31">
        <v>27724</v>
      </c>
      <c r="M65" s="31">
        <v>0</v>
      </c>
      <c r="N65" s="31">
        <v>2565769</v>
      </c>
      <c r="O65" s="17">
        <f>+K65-R65</f>
        <v>-248192</v>
      </c>
      <c r="P65" s="17">
        <f>+K65-AE65</f>
        <v>-1823155</v>
      </c>
      <c r="Q65" s="10">
        <v>0.3296579870424432</v>
      </c>
      <c r="R65" s="19">
        <v>2786237</v>
      </c>
      <c r="S65" s="31">
        <v>19233</v>
      </c>
      <c r="T65" s="31">
        <v>311</v>
      </c>
      <c r="U65" s="31">
        <v>2805781</v>
      </c>
      <c r="V65" s="20">
        <f>+R65-Y65</f>
        <v>-1459868</v>
      </c>
      <c r="W65" s="20">
        <f>+R65-AE65</f>
        <v>-1574963</v>
      </c>
      <c r="X65" s="5">
        <v>0.5958600120039107</v>
      </c>
      <c r="Y65" s="12">
        <v>4246105</v>
      </c>
      <c r="Z65" s="31">
        <v>16945</v>
      </c>
      <c r="AA65" s="31">
        <v>518</v>
      </c>
      <c r="AB65" s="31">
        <v>4263568</v>
      </c>
      <c r="AC65" s="18">
        <f>+Y65-AE65</f>
        <v>-115095</v>
      </c>
      <c r="AD65" s="8">
        <v>0.64731653514369814</v>
      </c>
      <c r="AE65" s="22">
        <v>4361200</v>
      </c>
      <c r="AF65" s="31">
        <v>35187</v>
      </c>
      <c r="AG65" s="31">
        <v>680</v>
      </c>
      <c r="AH65" s="31">
        <v>4397067</v>
      </c>
    </row>
    <row r="66" spans="1:34" x14ac:dyDescent="0.3">
      <c r="A66" s="1" t="s">
        <v>55</v>
      </c>
      <c r="B66" s="41">
        <v>34964</v>
      </c>
      <c r="C66" s="5">
        <v>0.15521454454479436</v>
      </c>
      <c r="D66" s="12">
        <v>9067878</v>
      </c>
      <c r="E66" s="31">
        <v>58196</v>
      </c>
      <c r="F66" s="31">
        <v>179651</v>
      </c>
      <c r="G66" s="31">
        <v>9305725</v>
      </c>
      <c r="H66" s="13">
        <f>+D66-K66</f>
        <v>-759401</v>
      </c>
      <c r="I66" s="13">
        <f>+D66-AE66</f>
        <v>-4070032</v>
      </c>
      <c r="J66" s="24">
        <v>0.1800992513512146</v>
      </c>
      <c r="K66" s="15">
        <v>9827279</v>
      </c>
      <c r="L66" s="31">
        <v>25648</v>
      </c>
      <c r="M66" s="31">
        <v>256689</v>
      </c>
      <c r="N66" s="31">
        <v>10109616</v>
      </c>
      <c r="O66" s="17">
        <f>+K66-R66</f>
        <v>-397247</v>
      </c>
      <c r="P66" s="17">
        <f>+K66-AE66</f>
        <v>-3310631</v>
      </c>
      <c r="Q66" s="10">
        <v>0.18707151661216276</v>
      </c>
      <c r="R66" s="19">
        <v>10224526</v>
      </c>
      <c r="S66" s="31">
        <v>49376</v>
      </c>
      <c r="T66" s="31">
        <v>239724</v>
      </c>
      <c r="U66" s="31">
        <v>10513626</v>
      </c>
      <c r="V66" s="20">
        <f>+R66-Y66</f>
        <v>-814849</v>
      </c>
      <c r="W66" s="20">
        <f>+R66-AE66</f>
        <v>-2913384</v>
      </c>
      <c r="X66" s="5">
        <v>0.19860820658150019</v>
      </c>
      <c r="Y66" s="12">
        <v>11039375</v>
      </c>
      <c r="Z66" s="31">
        <v>272543</v>
      </c>
      <c r="AA66" s="31">
        <v>242814</v>
      </c>
      <c r="AB66" s="31">
        <v>11554732</v>
      </c>
      <c r="AC66" s="18">
        <f>+Y66-AE66</f>
        <v>-2098535</v>
      </c>
      <c r="AD66" s="8">
        <v>0.25020260779634612</v>
      </c>
      <c r="AE66" s="22">
        <v>13137910</v>
      </c>
      <c r="AF66" s="31">
        <v>28470</v>
      </c>
      <c r="AG66" s="31">
        <v>254210</v>
      </c>
      <c r="AH66" s="31">
        <v>13222421</v>
      </c>
    </row>
    <row r="67" spans="1:34" x14ac:dyDescent="0.3">
      <c r="A67" s="1" t="s">
        <v>56</v>
      </c>
      <c r="B67" s="41">
        <v>1103</v>
      </c>
      <c r="C67" s="5">
        <v>0.20578142086410911</v>
      </c>
      <c r="D67" s="12">
        <v>476662</v>
      </c>
      <c r="E67" s="31">
        <v>3723</v>
      </c>
      <c r="F67" s="31">
        <v>0</v>
      </c>
      <c r="G67" s="31">
        <v>480385</v>
      </c>
      <c r="H67" s="13">
        <f>+D67-K67</f>
        <v>-385433</v>
      </c>
      <c r="I67" s="13">
        <f>+D67-AE67</f>
        <v>-369411</v>
      </c>
      <c r="J67" s="24">
        <v>0.41632942226411884</v>
      </c>
      <c r="K67" s="15">
        <v>862095</v>
      </c>
      <c r="L67" s="31">
        <v>9224</v>
      </c>
      <c r="M67" s="31">
        <v>19021</v>
      </c>
      <c r="N67" s="31">
        <v>890340</v>
      </c>
      <c r="O67" s="17">
        <f>+K67-R67</f>
        <v>92679</v>
      </c>
      <c r="P67" s="17">
        <f>+K67-AE67</f>
        <v>16022</v>
      </c>
      <c r="Q67" s="10">
        <v>0.40888017838581248</v>
      </c>
      <c r="R67" s="19">
        <v>769416</v>
      </c>
      <c r="S67" s="31">
        <v>25299</v>
      </c>
      <c r="T67" s="31">
        <v>19021</v>
      </c>
      <c r="U67" s="31">
        <v>813736</v>
      </c>
      <c r="V67" s="20">
        <f>+R67-Y67</f>
        <v>207474</v>
      </c>
      <c r="W67" s="20">
        <f>+R67-AE67</f>
        <v>-76657</v>
      </c>
      <c r="X67" s="5">
        <v>0.33592114961451758</v>
      </c>
      <c r="Y67" s="12">
        <v>561942</v>
      </c>
      <c r="Z67" s="31">
        <v>219601</v>
      </c>
      <c r="AA67" s="31">
        <v>20774</v>
      </c>
      <c r="AB67" s="31">
        <v>802317</v>
      </c>
      <c r="AC67" s="18">
        <f>+Y67-AE67</f>
        <v>-284131</v>
      </c>
      <c r="AD67" s="8">
        <v>0.33949262670388725</v>
      </c>
      <c r="AE67" s="22">
        <v>846073</v>
      </c>
      <c r="AF67" s="31">
        <v>40083</v>
      </c>
      <c r="AG67" s="31">
        <v>28604</v>
      </c>
      <c r="AH67" s="31">
        <v>914760</v>
      </c>
    </row>
    <row r="68" spans="1:34" x14ac:dyDescent="0.3">
      <c r="A68" s="1" t="s">
        <v>58</v>
      </c>
      <c r="B68" s="41">
        <v>9948</v>
      </c>
      <c r="C68" s="5">
        <v>2.9493199231861521E-2</v>
      </c>
      <c r="D68" s="12">
        <v>563495</v>
      </c>
      <c r="E68" s="31">
        <v>10154</v>
      </c>
      <c r="F68" s="31">
        <v>376698</v>
      </c>
      <c r="G68" s="31">
        <v>950347</v>
      </c>
      <c r="H68" s="13">
        <f>+D68-K68</f>
        <v>-1691038</v>
      </c>
      <c r="I68" s="13">
        <f>+D68-AE68</f>
        <v>-1405152</v>
      </c>
      <c r="J68" s="14">
        <v>0.13428551858050758</v>
      </c>
      <c r="K68" s="16">
        <v>2254533</v>
      </c>
      <c r="L68" s="31">
        <v>153252</v>
      </c>
      <c r="M68" s="31">
        <v>446931</v>
      </c>
      <c r="N68" s="31">
        <v>2854716</v>
      </c>
      <c r="O68" s="17">
        <f>+K68-R68</f>
        <v>-245417</v>
      </c>
      <c r="P68" s="17">
        <f>+K68-AE68</f>
        <v>285886</v>
      </c>
      <c r="Q68" s="10">
        <v>0.16569866882317855</v>
      </c>
      <c r="R68" s="19">
        <v>2499950</v>
      </c>
      <c r="S68" s="31">
        <v>161220</v>
      </c>
      <c r="T68" s="31">
        <v>450871</v>
      </c>
      <c r="U68" s="31">
        <v>3112041</v>
      </c>
      <c r="V68" s="20">
        <f>+R68-Y68</f>
        <v>361310</v>
      </c>
      <c r="W68" s="20">
        <f>+R68-AE68</f>
        <v>531303</v>
      </c>
      <c r="X68" s="5">
        <v>0.1387553708632796</v>
      </c>
      <c r="Y68" s="12">
        <v>2138640</v>
      </c>
      <c r="Z68" s="31">
        <v>101692</v>
      </c>
      <c r="AA68" s="31">
        <v>430087</v>
      </c>
      <c r="AB68" s="31">
        <v>2670419</v>
      </c>
      <c r="AC68" s="18">
        <f>+Y68-AE68</f>
        <v>169993</v>
      </c>
      <c r="AD68" s="8">
        <v>0.11948735407137399</v>
      </c>
      <c r="AE68" s="22">
        <v>1968647</v>
      </c>
      <c r="AF68" s="31">
        <v>237267</v>
      </c>
      <c r="AG68" s="31">
        <v>381944</v>
      </c>
      <c r="AH68" s="31">
        <v>2587858</v>
      </c>
    </row>
    <row r="69" spans="1:34" x14ac:dyDescent="0.3">
      <c r="A69" s="1" t="s">
        <v>59</v>
      </c>
      <c r="B69" s="41">
        <v>8646</v>
      </c>
      <c r="C69" s="5">
        <v>0.32528343193724102</v>
      </c>
      <c r="D69" s="12">
        <v>3432220</v>
      </c>
      <c r="E69" s="31">
        <v>22922</v>
      </c>
      <c r="F69" s="31">
        <v>467128</v>
      </c>
      <c r="G69" s="31">
        <v>3922270</v>
      </c>
      <c r="H69" s="13">
        <f>+D69-K69</f>
        <v>43717</v>
      </c>
      <c r="I69" s="13">
        <f>+D69-AE69</f>
        <v>-37574</v>
      </c>
      <c r="J69" s="14">
        <v>0.33632757413195108</v>
      </c>
      <c r="K69" s="16">
        <v>3388503</v>
      </c>
      <c r="L69" s="31">
        <v>24086</v>
      </c>
      <c r="M69" s="31">
        <v>378841</v>
      </c>
      <c r="N69" s="31">
        <v>3791430</v>
      </c>
      <c r="O69" s="17">
        <f>+K69-R69</f>
        <v>170878</v>
      </c>
      <c r="P69" s="17">
        <f>+K69-AE69</f>
        <v>-81291</v>
      </c>
      <c r="Q69" s="10">
        <v>0.31023793626268203</v>
      </c>
      <c r="R69" s="19">
        <v>3217625</v>
      </c>
      <c r="S69" s="31">
        <v>30304</v>
      </c>
      <c r="T69" s="31">
        <v>376327</v>
      </c>
      <c r="U69" s="31">
        <v>3624256</v>
      </c>
      <c r="V69" s="20">
        <f>+R69-Y69</f>
        <v>-120299</v>
      </c>
      <c r="W69" s="20">
        <f>+R69-AE69</f>
        <v>-252169</v>
      </c>
      <c r="X69" s="5">
        <v>0.32274063119565172</v>
      </c>
      <c r="Y69" s="12">
        <v>3337924</v>
      </c>
      <c r="Z69" s="31">
        <v>23886</v>
      </c>
      <c r="AA69" s="31">
        <v>434568</v>
      </c>
      <c r="AB69" s="31">
        <v>3796378</v>
      </c>
      <c r="AC69" s="18">
        <f>+Y69-AE69</f>
        <v>-131870</v>
      </c>
      <c r="AD69" s="8">
        <v>0.365643489078255</v>
      </c>
      <c r="AE69" s="22">
        <v>3469794</v>
      </c>
      <c r="AF69" s="31">
        <v>21017</v>
      </c>
      <c r="AG69" s="31">
        <v>343173</v>
      </c>
      <c r="AH69" s="31">
        <v>3833984</v>
      </c>
    </row>
    <row r="70" spans="1:34" x14ac:dyDescent="0.3">
      <c r="A70" s="1" t="s">
        <v>61</v>
      </c>
      <c r="B70" s="41">
        <v>11340</v>
      </c>
      <c r="C70" s="5">
        <v>1.4951026871788526E-2</v>
      </c>
      <c r="D70" s="12">
        <v>255206</v>
      </c>
      <c r="E70" s="31">
        <v>569244</v>
      </c>
      <c r="F70" s="31">
        <v>124547</v>
      </c>
      <c r="G70" s="31">
        <v>953101</v>
      </c>
      <c r="H70" s="13">
        <f>+D70-K70</f>
        <v>1064896</v>
      </c>
      <c r="I70" s="13">
        <f>+D70-AE70</f>
        <v>-2769460</v>
      </c>
      <c r="J70" s="26">
        <v>-4.2854236424084452E-2</v>
      </c>
      <c r="K70" s="16">
        <v>-809690</v>
      </c>
      <c r="L70" s="31">
        <v>569244</v>
      </c>
      <c r="M70" s="31">
        <v>124547</v>
      </c>
      <c r="N70" s="31">
        <v>-115899</v>
      </c>
      <c r="O70" s="17">
        <f>+K70-R70</f>
        <v>-1931931</v>
      </c>
      <c r="P70" s="17">
        <f>+K70-AE70</f>
        <v>-3834356</v>
      </c>
      <c r="Q70" s="10">
        <v>5.9344531811647484E-2</v>
      </c>
      <c r="R70" s="19">
        <v>1122241</v>
      </c>
      <c r="S70" s="31">
        <v>258323</v>
      </c>
      <c r="T70" s="31">
        <v>0</v>
      </c>
      <c r="U70" s="31">
        <v>1380564</v>
      </c>
      <c r="V70" s="20">
        <f>+R70-Y70</f>
        <v>-2060586</v>
      </c>
      <c r="W70" s="20">
        <f>+R70-AE70</f>
        <v>-1902425</v>
      </c>
      <c r="X70" s="5">
        <v>0.1754430729595669</v>
      </c>
      <c r="Y70" s="12">
        <v>3182827</v>
      </c>
      <c r="Z70" s="31">
        <v>153623</v>
      </c>
      <c r="AA70" s="31">
        <v>0</v>
      </c>
      <c r="AB70" s="31">
        <v>3346207</v>
      </c>
      <c r="AC70" s="18">
        <f>+Y70-AE70</f>
        <v>158161</v>
      </c>
      <c r="AD70" s="8">
        <v>0.18520412605656078</v>
      </c>
      <c r="AE70" s="22">
        <v>3024666</v>
      </c>
      <c r="AF70" s="31">
        <v>1485643</v>
      </c>
      <c r="AG70" s="31">
        <v>0</v>
      </c>
      <c r="AH70" s="31">
        <v>4510409</v>
      </c>
    </row>
    <row r="71" spans="1:34" x14ac:dyDescent="0.3">
      <c r="A71" s="1" t="s">
        <v>62</v>
      </c>
      <c r="B71" s="41">
        <v>4303</v>
      </c>
      <c r="C71" s="5">
        <v>0.13174123224592058</v>
      </c>
      <c r="D71" s="12">
        <v>1327832</v>
      </c>
      <c r="E71" s="31">
        <v>18824</v>
      </c>
      <c r="F71" s="31">
        <v>0</v>
      </c>
      <c r="G71" s="31">
        <v>1346656</v>
      </c>
      <c r="H71" s="13">
        <f>+D71-K71</f>
        <v>-608479</v>
      </c>
      <c r="I71" s="13">
        <f>+D71-AE71</f>
        <v>973055</v>
      </c>
      <c r="J71" s="14">
        <v>0.21705784985372248</v>
      </c>
      <c r="K71" s="16">
        <v>1936311</v>
      </c>
      <c r="L71" s="31">
        <v>40441</v>
      </c>
      <c r="M71" s="31">
        <v>0</v>
      </c>
      <c r="N71" s="31">
        <v>2001752</v>
      </c>
      <c r="O71" s="17">
        <f>+K71-R71</f>
        <v>555683</v>
      </c>
      <c r="P71" s="17">
        <f>+K71-AE71</f>
        <v>1581534</v>
      </c>
      <c r="Q71" s="10">
        <v>0.16455539597499419</v>
      </c>
      <c r="R71" s="19">
        <v>1380628</v>
      </c>
      <c r="S71" s="31">
        <v>53704</v>
      </c>
      <c r="T71" s="31">
        <v>0</v>
      </c>
      <c r="U71" s="31">
        <v>1434332</v>
      </c>
      <c r="V71" s="20">
        <f>+R71-Y71</f>
        <v>1061054</v>
      </c>
      <c r="W71" s="20">
        <f>+R71-AE71</f>
        <v>1025851</v>
      </c>
      <c r="X71" s="5">
        <v>3.4747684214406306E-2</v>
      </c>
      <c r="Y71" s="12">
        <v>319574</v>
      </c>
      <c r="Z71" s="31">
        <v>60196</v>
      </c>
      <c r="AA71" s="31">
        <v>0</v>
      </c>
      <c r="AB71" s="31">
        <v>379770</v>
      </c>
      <c r="AC71" s="18">
        <f>+Y71-AE71</f>
        <v>-35203</v>
      </c>
      <c r="AD71" s="8">
        <v>3.6901906957895816E-2</v>
      </c>
      <c r="AE71" s="22">
        <v>354777</v>
      </c>
      <c r="AF71" s="31">
        <v>141710</v>
      </c>
      <c r="AG71" s="31">
        <v>0</v>
      </c>
      <c r="AH71" s="31">
        <v>496487</v>
      </c>
    </row>
    <row r="72" spans="1:34" x14ac:dyDescent="0.3">
      <c r="A72" s="1" t="s">
        <v>63</v>
      </c>
      <c r="B72" s="41">
        <v>2295</v>
      </c>
      <c r="C72" s="5">
        <v>0.21516891431761723</v>
      </c>
      <c r="D72" s="12">
        <v>573474</v>
      </c>
      <c r="E72" s="31">
        <v>8674</v>
      </c>
      <c r="F72" s="31">
        <v>640720</v>
      </c>
      <c r="G72" s="31">
        <v>1222868</v>
      </c>
      <c r="H72" s="13">
        <f>+D72-K72</f>
        <v>104624</v>
      </c>
      <c r="I72" s="13">
        <f>+D72-AE72</f>
        <v>157254</v>
      </c>
      <c r="J72" s="14">
        <v>0.17923620185165504</v>
      </c>
      <c r="K72" s="16">
        <v>468850</v>
      </c>
      <c r="L72" s="31">
        <v>32776</v>
      </c>
      <c r="M72" s="31">
        <v>613187</v>
      </c>
      <c r="N72" s="31">
        <v>1114813</v>
      </c>
      <c r="O72" s="17">
        <f>+K72-R72</f>
        <v>-9185</v>
      </c>
      <c r="P72" s="17">
        <f>+K72-AE72</f>
        <v>52630</v>
      </c>
      <c r="Q72" s="10">
        <v>0.19242171565614422</v>
      </c>
      <c r="R72" s="19">
        <v>478035</v>
      </c>
      <c r="S72" s="31">
        <v>18673</v>
      </c>
      <c r="T72" s="31">
        <v>493540</v>
      </c>
      <c r="U72" s="31">
        <v>990248</v>
      </c>
      <c r="V72" s="20">
        <f>+R72-Y72</f>
        <v>225988</v>
      </c>
      <c r="W72" s="20">
        <f>+R72-AE72</f>
        <v>61815</v>
      </c>
      <c r="X72" s="5">
        <v>9.6629375449750782E-2</v>
      </c>
      <c r="Y72" s="12">
        <v>252047</v>
      </c>
      <c r="Z72" s="31">
        <v>15440</v>
      </c>
      <c r="AA72" s="31">
        <v>446698</v>
      </c>
      <c r="AB72" s="31">
        <v>736040</v>
      </c>
      <c r="AC72" s="18">
        <f>+Y72-AE72</f>
        <v>-164173</v>
      </c>
      <c r="AD72" s="8">
        <v>0.16196559661141605</v>
      </c>
      <c r="AE72" s="22">
        <v>416220</v>
      </c>
      <c r="AF72" s="31">
        <v>0</v>
      </c>
      <c r="AG72" s="31">
        <v>350523</v>
      </c>
      <c r="AH72" s="31">
        <v>766743</v>
      </c>
    </row>
    <row r="73" spans="1:34" x14ac:dyDescent="0.3">
      <c r="A73" s="1" t="s">
        <v>64</v>
      </c>
      <c r="B73" s="41">
        <v>3149</v>
      </c>
      <c r="C73" s="5">
        <v>0.54794036975870952</v>
      </c>
      <c r="D73" s="12">
        <v>3594908</v>
      </c>
      <c r="E73" s="31">
        <v>15573</v>
      </c>
      <c r="F73" s="31">
        <v>257010</v>
      </c>
      <c r="G73" s="31">
        <v>3867491</v>
      </c>
      <c r="H73" s="13">
        <f>+D73-K73</f>
        <v>-684533</v>
      </c>
      <c r="I73" s="13">
        <f>+D73-AE73</f>
        <v>-1550524</v>
      </c>
      <c r="J73" s="14">
        <v>0.71101717148003429</v>
      </c>
      <c r="K73" s="16">
        <v>4279441</v>
      </c>
      <c r="L73" s="31">
        <v>30328</v>
      </c>
      <c r="M73" s="31">
        <v>293360</v>
      </c>
      <c r="N73" s="31">
        <v>4603129</v>
      </c>
      <c r="O73" s="17">
        <f>+K73-R73</f>
        <v>-188003</v>
      </c>
      <c r="P73" s="17">
        <f>+K73-AE73</f>
        <v>-865991</v>
      </c>
      <c r="Q73" s="10">
        <v>0.74604495196362164</v>
      </c>
      <c r="R73" s="19">
        <v>4467444</v>
      </c>
      <c r="S73" s="31">
        <v>102878</v>
      </c>
      <c r="T73" s="31">
        <v>297612</v>
      </c>
      <c r="U73" s="31">
        <v>4867934</v>
      </c>
      <c r="V73" s="20">
        <f>+R73-Y73</f>
        <v>-434279</v>
      </c>
      <c r="W73" s="20">
        <f>+R73-AE73</f>
        <v>-677988</v>
      </c>
      <c r="X73" s="5">
        <v>0.83145482114145075</v>
      </c>
      <c r="Y73" s="12">
        <v>4901723</v>
      </c>
      <c r="Z73" s="31">
        <v>25324</v>
      </c>
      <c r="AA73" s="31">
        <v>266647</v>
      </c>
      <c r="AB73" s="31">
        <v>5193694</v>
      </c>
      <c r="AC73" s="18">
        <f>+Y73-AE73</f>
        <v>-243709</v>
      </c>
      <c r="AD73" s="8">
        <v>0.84300004177783527</v>
      </c>
      <c r="AE73" s="22">
        <v>5145432</v>
      </c>
      <c r="AF73" s="31">
        <v>100334</v>
      </c>
      <c r="AG73" s="31">
        <v>253737</v>
      </c>
      <c r="AH73" s="31">
        <v>5499503</v>
      </c>
    </row>
    <row r="74" spans="1:34" x14ac:dyDescent="0.3">
      <c r="A74" s="1" t="s">
        <v>65</v>
      </c>
      <c r="B74" s="41">
        <v>6135</v>
      </c>
      <c r="C74" s="5">
        <v>0.57331652885396411</v>
      </c>
      <c r="D74" s="12">
        <v>6030501</v>
      </c>
      <c r="E74" s="31">
        <v>93640</v>
      </c>
      <c r="F74" s="31">
        <v>0</v>
      </c>
      <c r="G74" s="31">
        <v>6124141</v>
      </c>
      <c r="H74" s="13">
        <f>+D74-K74</f>
        <v>651812</v>
      </c>
      <c r="I74" s="13">
        <f>+D74-AE74</f>
        <v>294606</v>
      </c>
      <c r="J74" s="14">
        <v>0.49234464616781037</v>
      </c>
      <c r="K74" s="16">
        <v>5378689</v>
      </c>
      <c r="L74" s="31">
        <v>257745</v>
      </c>
      <c r="M74" s="31">
        <v>0</v>
      </c>
      <c r="N74" s="31">
        <v>5647988</v>
      </c>
      <c r="O74" s="17">
        <f>+K74-R74</f>
        <v>-388483</v>
      </c>
      <c r="P74" s="17">
        <f>+K74-AE74</f>
        <v>-357206</v>
      </c>
      <c r="Q74" s="10">
        <v>0.54560345376458463</v>
      </c>
      <c r="R74" s="19">
        <v>5767172</v>
      </c>
      <c r="S74" s="31">
        <v>109749</v>
      </c>
      <c r="T74" s="31">
        <v>0</v>
      </c>
      <c r="U74" s="31">
        <v>5876921</v>
      </c>
      <c r="V74" s="20">
        <f>+R74-Y74</f>
        <v>111538</v>
      </c>
      <c r="W74" s="20">
        <f>+R74-AE74</f>
        <v>31277</v>
      </c>
      <c r="X74" s="5">
        <v>0.55422522658215034</v>
      </c>
      <c r="Y74" s="12">
        <v>5655634</v>
      </c>
      <c r="Z74" s="31">
        <v>299550</v>
      </c>
      <c r="AA74" s="31">
        <v>0</v>
      </c>
      <c r="AB74" s="31">
        <v>5955184</v>
      </c>
      <c r="AC74" s="18">
        <f>+Y74-AE74</f>
        <v>-80261</v>
      </c>
      <c r="AD74" s="8">
        <v>0.56649886036436337</v>
      </c>
      <c r="AE74" s="22">
        <v>5735895</v>
      </c>
      <c r="AF74" s="31">
        <v>139048</v>
      </c>
      <c r="AG74" s="31">
        <v>0</v>
      </c>
      <c r="AH74" s="31">
        <v>5874943</v>
      </c>
    </row>
    <row r="75" spans="1:34" x14ac:dyDescent="0.3">
      <c r="A75" s="1" t="s">
        <v>118</v>
      </c>
      <c r="B75" s="41">
        <v>146571</v>
      </c>
      <c r="C75" s="5">
        <v>6.5142616855105806E-2</v>
      </c>
      <c r="D75" s="12">
        <v>27575000</v>
      </c>
      <c r="E75" s="31">
        <v>53361000</v>
      </c>
      <c r="F75" s="31">
        <v>1062000</v>
      </c>
      <c r="G75" s="31">
        <v>81998000</v>
      </c>
      <c r="H75" s="13">
        <f>+D75-K75</f>
        <v>-2341000</v>
      </c>
      <c r="I75" s="13">
        <f>+D75-AE75</f>
        <v>-2111000</v>
      </c>
      <c r="J75" s="24">
        <v>7.4193484385540256E-2</v>
      </c>
      <c r="K75" s="15">
        <v>29916000</v>
      </c>
      <c r="L75" s="31">
        <v>51953000</v>
      </c>
      <c r="M75" s="31">
        <v>931000</v>
      </c>
      <c r="N75" s="31">
        <v>82799000</v>
      </c>
      <c r="O75" s="17">
        <f>+K75-R75</f>
        <v>397000</v>
      </c>
      <c r="P75" s="17">
        <f>+K75-AE75</f>
        <v>230000</v>
      </c>
      <c r="Q75" s="10">
        <v>7.4874950538245347E-2</v>
      </c>
      <c r="R75" s="19">
        <v>29519000</v>
      </c>
      <c r="S75" s="31">
        <v>45422000</v>
      </c>
      <c r="T75" s="31">
        <v>931000</v>
      </c>
      <c r="U75" s="31">
        <v>75872000</v>
      </c>
      <c r="V75" s="20">
        <f>+R75-Y75</f>
        <v>386000</v>
      </c>
      <c r="W75" s="20">
        <f>+R75-AE75</f>
        <v>-167000</v>
      </c>
      <c r="X75" s="5">
        <v>8.1874056774781004E-2</v>
      </c>
      <c r="Y75" s="12">
        <v>29133000</v>
      </c>
      <c r="Z75" s="31">
        <v>43511000</v>
      </c>
      <c r="AA75" s="31">
        <v>1135000</v>
      </c>
      <c r="AB75" s="31">
        <v>73779000</v>
      </c>
      <c r="AC75" s="18">
        <f>+Y75-AE75</f>
        <v>-553000</v>
      </c>
      <c r="AD75" s="8">
        <v>8.1280734226291521E-2</v>
      </c>
      <c r="AE75" s="22">
        <v>29686000</v>
      </c>
      <c r="AF75" s="31">
        <v>36638000</v>
      </c>
      <c r="AG75" s="31">
        <v>1239000</v>
      </c>
      <c r="AH75" s="31">
        <v>67563000</v>
      </c>
    </row>
    <row r="76" spans="1:34" x14ac:dyDescent="0.3">
      <c r="A76" s="1" t="s">
        <v>66</v>
      </c>
      <c r="B76" s="41">
        <v>1829</v>
      </c>
      <c r="C76" s="5">
        <v>0.25795824038026915</v>
      </c>
      <c r="D76" s="12">
        <v>707662</v>
      </c>
      <c r="E76" s="31">
        <v>75072</v>
      </c>
      <c r="F76" s="31">
        <v>0</v>
      </c>
      <c r="G76" s="31">
        <v>782734</v>
      </c>
      <c r="H76" s="13">
        <f>+D76-K76</f>
        <v>-102985</v>
      </c>
      <c r="I76" s="13">
        <f>+D76-AE76</f>
        <v>-36064</v>
      </c>
      <c r="J76" s="14">
        <v>0.25077329657435571</v>
      </c>
      <c r="K76" s="16">
        <v>810647</v>
      </c>
      <c r="L76" s="31">
        <v>17720</v>
      </c>
      <c r="M76" s="31">
        <v>0</v>
      </c>
      <c r="N76" s="31">
        <v>828367</v>
      </c>
      <c r="O76" s="17">
        <f>+K76-R76</f>
        <v>-132853</v>
      </c>
      <c r="P76" s="17">
        <f>+K76-AE76</f>
        <v>66921</v>
      </c>
      <c r="Q76" s="10">
        <v>0.34597394139674464</v>
      </c>
      <c r="R76" s="19">
        <v>943500</v>
      </c>
      <c r="S76" s="31">
        <v>100991</v>
      </c>
      <c r="T76" s="31">
        <v>0</v>
      </c>
      <c r="U76" s="31">
        <v>1044491</v>
      </c>
      <c r="V76" s="20">
        <f>+R76-Y76</f>
        <v>76938</v>
      </c>
      <c r="W76" s="20">
        <f>+R76-AE76</f>
        <v>199774</v>
      </c>
      <c r="X76" s="5">
        <v>0.31904560460983311</v>
      </c>
      <c r="Y76" s="12">
        <v>866562</v>
      </c>
      <c r="Z76" s="31">
        <v>68697</v>
      </c>
      <c r="AA76" s="31">
        <v>0</v>
      </c>
      <c r="AB76" s="31">
        <v>935259</v>
      </c>
      <c r="AC76" s="18">
        <f>+Y76-AE76</f>
        <v>122836</v>
      </c>
      <c r="AD76" s="8">
        <v>0.26142283287098811</v>
      </c>
      <c r="AE76" s="22">
        <v>743726</v>
      </c>
      <c r="AF76" s="31">
        <v>257520</v>
      </c>
      <c r="AG76" s="31">
        <v>0</v>
      </c>
      <c r="AH76" s="31">
        <v>1001246</v>
      </c>
    </row>
    <row r="77" spans="1:34" x14ac:dyDescent="0.3">
      <c r="A77" s="1" t="s">
        <v>67</v>
      </c>
      <c r="B77" s="41">
        <v>3857</v>
      </c>
      <c r="C77" s="5">
        <v>0.59404916655047013</v>
      </c>
      <c r="D77" s="12">
        <v>3433862</v>
      </c>
      <c r="E77" s="31">
        <v>31313</v>
      </c>
      <c r="F77" s="31">
        <v>141367</v>
      </c>
      <c r="G77" s="31">
        <v>3606542</v>
      </c>
      <c r="H77" s="13">
        <f>+D77-K77</f>
        <v>-58830</v>
      </c>
      <c r="I77" s="13">
        <f>+D77-AE77</f>
        <v>-568992</v>
      </c>
      <c r="J77" s="14">
        <v>0.62684939570912201</v>
      </c>
      <c r="K77" s="16">
        <v>3492692</v>
      </c>
      <c r="L77" s="31">
        <v>29535</v>
      </c>
      <c r="M77" s="31">
        <v>102863</v>
      </c>
      <c r="N77" s="31">
        <v>3625090</v>
      </c>
      <c r="O77" s="17">
        <f>+K77-R77</f>
        <v>48253</v>
      </c>
      <c r="P77" s="17">
        <f>+K77-AE77</f>
        <v>-510162</v>
      </c>
      <c r="Q77" s="10">
        <v>0.60399582447284672</v>
      </c>
      <c r="R77" s="19">
        <v>3444439</v>
      </c>
      <c r="S77" s="31">
        <v>112147</v>
      </c>
      <c r="T77" s="31">
        <v>102601</v>
      </c>
      <c r="U77" s="31">
        <v>3659187</v>
      </c>
      <c r="V77" s="20">
        <f>+R77-Y77</f>
        <v>217442</v>
      </c>
      <c r="W77" s="20">
        <f>+R77-AE77</f>
        <v>-558415</v>
      </c>
      <c r="X77" s="5">
        <v>0.53971842962028338</v>
      </c>
      <c r="Y77" s="12">
        <v>3226997</v>
      </c>
      <c r="Z77" s="31">
        <v>416041</v>
      </c>
      <c r="AA77" s="31">
        <v>127376</v>
      </c>
      <c r="AB77" s="31">
        <v>3770414</v>
      </c>
      <c r="AC77" s="18">
        <f>+Y77-AE77</f>
        <v>-775857</v>
      </c>
      <c r="AD77" s="8">
        <v>0.68254277344482672</v>
      </c>
      <c r="AE77" s="22">
        <v>4002854</v>
      </c>
      <c r="AF77" s="31">
        <v>46345</v>
      </c>
      <c r="AG77" s="31">
        <v>169839</v>
      </c>
      <c r="AH77" s="31">
        <v>4219038</v>
      </c>
    </row>
    <row r="78" spans="1:34" x14ac:dyDescent="0.3">
      <c r="A78" s="1" t="s">
        <v>68</v>
      </c>
      <c r="B78" s="41">
        <v>12578</v>
      </c>
      <c r="C78" s="5">
        <v>9.2627902229240069E-2</v>
      </c>
      <c r="D78" s="12">
        <v>2734697</v>
      </c>
      <c r="E78" s="31">
        <v>54047</v>
      </c>
      <c r="F78" s="31">
        <v>276918</v>
      </c>
      <c r="G78" s="31">
        <v>3065662</v>
      </c>
      <c r="H78" s="13">
        <f>+D78-K78</f>
        <v>-1961399</v>
      </c>
      <c r="I78" s="13">
        <f>+D78-AE78</f>
        <v>-6440461</v>
      </c>
      <c r="J78" s="14">
        <v>0.16344294007234431</v>
      </c>
      <c r="K78" s="16">
        <v>4696096</v>
      </c>
      <c r="L78" s="31">
        <v>85400</v>
      </c>
      <c r="M78" s="31">
        <v>287533</v>
      </c>
      <c r="N78" s="31">
        <v>5069029</v>
      </c>
      <c r="O78" s="17">
        <f>+K78-R78</f>
        <v>-1712508</v>
      </c>
      <c r="P78" s="17">
        <f>+K78-AE78</f>
        <v>-4479062</v>
      </c>
      <c r="Q78" s="10">
        <v>0.23369273454022846</v>
      </c>
      <c r="R78" s="19">
        <v>6408604</v>
      </c>
      <c r="S78" s="31">
        <v>313143</v>
      </c>
      <c r="T78" s="31">
        <v>370103</v>
      </c>
      <c r="U78" s="31">
        <v>7091850</v>
      </c>
      <c r="V78" s="20">
        <f>+R78-Y78</f>
        <v>-1147922</v>
      </c>
      <c r="W78" s="20">
        <f>+R78-AE78</f>
        <v>-2766554</v>
      </c>
      <c r="X78" s="5">
        <v>0.2769587428736926</v>
      </c>
      <c r="Y78" s="12">
        <v>7556526</v>
      </c>
      <c r="Z78" s="31">
        <v>423556</v>
      </c>
      <c r="AA78" s="31">
        <v>503531</v>
      </c>
      <c r="AB78" s="31">
        <v>8483613</v>
      </c>
      <c r="AC78" s="18">
        <f>+Y78-AE78</f>
        <v>-1618632</v>
      </c>
      <c r="AD78" s="8">
        <v>0.31952078905753994</v>
      </c>
      <c r="AE78" s="22">
        <v>9175158</v>
      </c>
      <c r="AF78" s="31">
        <v>37963</v>
      </c>
      <c r="AG78" s="31">
        <v>479519</v>
      </c>
      <c r="AH78" s="31">
        <v>9692640</v>
      </c>
    </row>
    <row r="79" spans="1:34" x14ac:dyDescent="0.3">
      <c r="A79" s="1" t="s">
        <v>71</v>
      </c>
      <c r="B79" s="41">
        <v>15145</v>
      </c>
      <c r="C79" s="5">
        <v>4.9202584645534092E-2</v>
      </c>
      <c r="D79" s="12">
        <v>1175610</v>
      </c>
      <c r="E79" s="31">
        <v>239088</v>
      </c>
      <c r="F79" s="31">
        <v>301163</v>
      </c>
      <c r="G79" s="31">
        <v>1715861</v>
      </c>
      <c r="H79" s="13">
        <f>+D79-K79</f>
        <v>-523015</v>
      </c>
      <c r="I79" s="13">
        <f>+D79-AE79</f>
        <v>-1004718</v>
      </c>
      <c r="J79" s="14">
        <v>7.1358199699364008E-2</v>
      </c>
      <c r="K79" s="16">
        <v>1698625</v>
      </c>
      <c r="L79" s="31">
        <v>166663</v>
      </c>
      <c r="M79" s="31">
        <v>284705</v>
      </c>
      <c r="N79" s="31">
        <v>2149993</v>
      </c>
      <c r="O79" s="17">
        <f>+K79-R79</f>
        <v>-842786</v>
      </c>
      <c r="P79" s="17">
        <f>+K79-AE79</f>
        <v>-481703</v>
      </c>
      <c r="Q79" s="10">
        <v>0.10716616097422871</v>
      </c>
      <c r="R79" s="19">
        <v>2541411</v>
      </c>
      <c r="S79" s="31">
        <v>191768</v>
      </c>
      <c r="T79" s="31">
        <v>283295</v>
      </c>
      <c r="U79" s="31">
        <v>3016474</v>
      </c>
      <c r="V79" s="20">
        <f>+R79-Y79</f>
        <v>-353190</v>
      </c>
      <c r="W79" s="20">
        <f>+R79-AE79</f>
        <v>361083</v>
      </c>
      <c r="X79" s="5">
        <v>0.13230674439178616</v>
      </c>
      <c r="Y79" s="12">
        <v>2894601</v>
      </c>
      <c r="Z79" s="31">
        <v>80339</v>
      </c>
      <c r="AA79" s="31">
        <v>259802</v>
      </c>
      <c r="AB79" s="31">
        <v>3234742</v>
      </c>
      <c r="AC79" s="18">
        <f>+Y79-AE79</f>
        <v>714273</v>
      </c>
      <c r="AD79" s="8">
        <v>8.8210041663669456E-2</v>
      </c>
      <c r="AE79" s="22">
        <v>2180328</v>
      </c>
      <c r="AF79" s="31">
        <v>177031</v>
      </c>
      <c r="AG79" s="31">
        <v>651864</v>
      </c>
      <c r="AH79" s="31">
        <v>3009223</v>
      </c>
    </row>
    <row r="80" spans="1:34" x14ac:dyDescent="0.3">
      <c r="A80" s="1" t="s">
        <v>72</v>
      </c>
      <c r="B80" s="41">
        <v>26096</v>
      </c>
      <c r="C80" s="5">
        <v>0.27762037006760093</v>
      </c>
      <c r="D80" s="12">
        <v>21904597</v>
      </c>
      <c r="E80" s="31">
        <v>583255</v>
      </c>
      <c r="F80" s="31">
        <v>2154751</v>
      </c>
      <c r="G80" s="31">
        <v>24643103</v>
      </c>
      <c r="H80" s="13">
        <f>+D80-K80</f>
        <v>-3613615</v>
      </c>
      <c r="I80" s="13">
        <f>+D80-AE80</f>
        <v>-3956984</v>
      </c>
      <c r="J80" s="14">
        <v>0.35607293688438463</v>
      </c>
      <c r="K80" s="16">
        <v>25518212</v>
      </c>
      <c r="L80" s="31">
        <v>671486</v>
      </c>
      <c r="M80" s="31">
        <v>2106782</v>
      </c>
      <c r="N80" s="31">
        <v>28297280</v>
      </c>
      <c r="O80" s="17">
        <f>+K80-R80</f>
        <v>1291548</v>
      </c>
      <c r="P80" s="17">
        <f>+K80-AE80</f>
        <v>-343369</v>
      </c>
      <c r="Q80" s="10">
        <v>0.34566092642607799</v>
      </c>
      <c r="R80" s="19">
        <v>24226664</v>
      </c>
      <c r="S80" s="31">
        <v>762877</v>
      </c>
      <c r="T80" s="31">
        <v>2027473</v>
      </c>
      <c r="U80" s="31">
        <v>27017014</v>
      </c>
      <c r="V80" s="20">
        <f>+R80-Y80</f>
        <v>93615</v>
      </c>
      <c r="W80" s="20">
        <f>+R80-AE80</f>
        <v>-1634917</v>
      </c>
      <c r="X80" s="5">
        <v>0.35229786777524241</v>
      </c>
      <c r="Y80" s="12">
        <v>24133049</v>
      </c>
      <c r="Z80" s="31">
        <v>656370</v>
      </c>
      <c r="AA80" s="31">
        <v>2352136</v>
      </c>
      <c r="AB80" s="31">
        <v>27141555</v>
      </c>
      <c r="AC80" s="18">
        <f>+Y80-AE80</f>
        <v>-1728532</v>
      </c>
      <c r="AD80" s="8">
        <v>0.41633924080882267</v>
      </c>
      <c r="AE80" s="22">
        <v>25861581</v>
      </c>
      <c r="AF80" s="31">
        <v>709816</v>
      </c>
      <c r="AG80" s="31">
        <v>1564576</v>
      </c>
      <c r="AH80" s="31">
        <v>28135973</v>
      </c>
    </row>
    <row r="81" spans="1:34" x14ac:dyDescent="0.3">
      <c r="A81" s="1" t="s">
        <v>74</v>
      </c>
      <c r="B81" s="41">
        <v>1730</v>
      </c>
      <c r="C81" s="5">
        <v>0.3242125674603602</v>
      </c>
      <c r="D81" s="12">
        <v>1234594</v>
      </c>
      <c r="E81" s="31">
        <v>5248</v>
      </c>
      <c r="F81" s="31">
        <v>54044</v>
      </c>
      <c r="G81" s="31">
        <v>1293886</v>
      </c>
      <c r="H81" s="13">
        <f>+D81-K81</f>
        <v>-86188</v>
      </c>
      <c r="I81" s="13">
        <f>+D81-AE81</f>
        <v>534892</v>
      </c>
      <c r="J81" s="14">
        <v>0.38362852820047944</v>
      </c>
      <c r="K81" s="16">
        <v>1320782</v>
      </c>
      <c r="L81" s="31">
        <v>6373</v>
      </c>
      <c r="M81" s="31">
        <v>70811</v>
      </c>
      <c r="N81" s="31">
        <v>1397966</v>
      </c>
      <c r="O81" s="17">
        <f>+K81-R81</f>
        <v>309014</v>
      </c>
      <c r="P81" s="17">
        <f>+K81-AE81</f>
        <v>621080</v>
      </c>
      <c r="Q81" s="10">
        <v>0.34049295300658255</v>
      </c>
      <c r="R81" s="19">
        <v>1011768</v>
      </c>
      <c r="S81" s="31">
        <v>21049</v>
      </c>
      <c r="T81" s="31">
        <v>98295</v>
      </c>
      <c r="U81" s="31">
        <v>1131112</v>
      </c>
      <c r="V81" s="20">
        <f>+R81-Y81</f>
        <v>420763</v>
      </c>
      <c r="W81" s="20">
        <f>+R81-AE81</f>
        <v>312066</v>
      </c>
      <c r="X81" s="5">
        <v>0.16066432368775602</v>
      </c>
      <c r="Y81" s="12">
        <v>591005</v>
      </c>
      <c r="Z81" s="31">
        <v>12903</v>
      </c>
      <c r="AA81" s="31">
        <v>99236</v>
      </c>
      <c r="AB81" s="31">
        <v>703144</v>
      </c>
      <c r="AC81" s="18">
        <f>+Y81-AE81</f>
        <v>-108697</v>
      </c>
      <c r="AD81" s="8">
        <v>0.17693168413346835</v>
      </c>
      <c r="AE81" s="22">
        <v>699702</v>
      </c>
      <c r="AF81" s="31">
        <v>10272</v>
      </c>
      <c r="AG81" s="31">
        <v>87118</v>
      </c>
      <c r="AH81" s="31">
        <v>797092</v>
      </c>
    </row>
    <row r="82" spans="1:34" x14ac:dyDescent="0.3">
      <c r="A82" s="1" t="s">
        <v>75</v>
      </c>
      <c r="B82" s="41">
        <v>25903</v>
      </c>
      <c r="C82" s="5">
        <v>0.29912393014450045</v>
      </c>
      <c r="D82" s="12">
        <v>14196396</v>
      </c>
      <c r="E82" s="31">
        <v>68495</v>
      </c>
      <c r="F82" s="31">
        <v>879930</v>
      </c>
      <c r="G82" s="31">
        <v>15144821</v>
      </c>
      <c r="H82" s="13">
        <f>+D82-K82</f>
        <v>86482</v>
      </c>
      <c r="I82" s="13">
        <f>+D82-AE82</f>
        <v>-18681012</v>
      </c>
      <c r="J82" s="14">
        <v>0.31453319166844423</v>
      </c>
      <c r="K82" s="16">
        <v>14109914</v>
      </c>
      <c r="L82" s="31">
        <v>61181</v>
      </c>
      <c r="M82" s="31">
        <v>836878</v>
      </c>
      <c r="N82" s="31">
        <v>15007973</v>
      </c>
      <c r="O82" s="17">
        <f>+K82-R82</f>
        <v>1107063</v>
      </c>
      <c r="P82" s="17">
        <f>+K82-AE82</f>
        <v>-18767494</v>
      </c>
      <c r="Q82" s="10">
        <v>0.28799119861525213</v>
      </c>
      <c r="R82" s="19">
        <v>13002851</v>
      </c>
      <c r="S82" s="31">
        <v>74268</v>
      </c>
      <c r="T82" s="31">
        <v>855839</v>
      </c>
      <c r="U82" s="31">
        <v>13932958</v>
      </c>
      <c r="V82" s="20">
        <f>+R82-Y82</f>
        <v>-13263194</v>
      </c>
      <c r="W82" s="20">
        <f>+R82-AE82</f>
        <v>-19874557</v>
      </c>
      <c r="X82" s="5">
        <v>0.54744815211554287</v>
      </c>
      <c r="Y82" s="12">
        <v>26266045</v>
      </c>
      <c r="Z82" s="31">
        <v>68909</v>
      </c>
      <c r="AA82" s="31">
        <v>883330</v>
      </c>
      <c r="AB82" s="31">
        <v>27223284</v>
      </c>
      <c r="AC82" s="18">
        <f>+Y82-AE82</f>
        <v>-6611363</v>
      </c>
      <c r="AD82" s="8">
        <v>0.6623111307581796</v>
      </c>
      <c r="AE82" s="22">
        <v>32877408</v>
      </c>
      <c r="AF82" s="31">
        <v>315386</v>
      </c>
      <c r="AG82" s="31">
        <v>920075</v>
      </c>
      <c r="AH82" s="31">
        <v>34112869</v>
      </c>
    </row>
    <row r="83" spans="1:34" x14ac:dyDescent="0.3">
      <c r="A83" s="1" t="s">
        <v>76</v>
      </c>
      <c r="B83" s="41">
        <v>7413</v>
      </c>
      <c r="C83" s="5">
        <v>0.1212564463238838</v>
      </c>
      <c r="D83" s="12">
        <v>3838897</v>
      </c>
      <c r="E83" s="31">
        <v>22779</v>
      </c>
      <c r="F83" s="31">
        <v>0</v>
      </c>
      <c r="G83" s="31">
        <v>4099296</v>
      </c>
      <c r="H83" s="13">
        <f>+D83-K83</f>
        <v>-695794</v>
      </c>
      <c r="I83" s="13">
        <f>+D83-AE83</f>
        <v>-1968801</v>
      </c>
      <c r="J83" s="14">
        <v>0.14919102358267095</v>
      </c>
      <c r="K83" s="16">
        <v>4534691</v>
      </c>
      <c r="L83" s="31">
        <v>127643</v>
      </c>
      <c r="M83" s="31">
        <v>0</v>
      </c>
      <c r="N83" s="31">
        <v>4662334</v>
      </c>
      <c r="O83" s="17">
        <f>+K83-R83</f>
        <v>-787142</v>
      </c>
      <c r="P83" s="17">
        <f>+K83-AE83</f>
        <v>-1273007</v>
      </c>
      <c r="Q83" s="10">
        <v>0.18598056068223809</v>
      </c>
      <c r="R83" s="19">
        <v>5321833</v>
      </c>
      <c r="S83" s="31">
        <v>119558</v>
      </c>
      <c r="T83" s="31">
        <v>0</v>
      </c>
      <c r="U83" s="31">
        <v>5441391</v>
      </c>
      <c r="V83" s="20">
        <f>+R83-Y83</f>
        <v>156741</v>
      </c>
      <c r="W83" s="20">
        <f>+R83-AE83</f>
        <v>-485865</v>
      </c>
      <c r="X83" s="5">
        <v>0.19515294806809957</v>
      </c>
      <c r="Y83" s="12">
        <v>5165092</v>
      </c>
      <c r="Z83" s="31">
        <v>47174</v>
      </c>
      <c r="AA83" s="31">
        <v>0</v>
      </c>
      <c r="AB83" s="31">
        <v>5212266</v>
      </c>
      <c r="AC83" s="18">
        <f>+Y83-AE83</f>
        <v>-642606</v>
      </c>
      <c r="AD83" s="8">
        <v>0.22330615416162153</v>
      </c>
      <c r="AE83" s="22">
        <v>5807698</v>
      </c>
      <c r="AF83" s="31">
        <v>52026</v>
      </c>
      <c r="AG83" s="31">
        <v>0</v>
      </c>
      <c r="AH83" s="31">
        <v>5859724</v>
      </c>
    </row>
    <row r="84" spans="1:34" x14ac:dyDescent="0.3">
      <c r="A84" s="1" t="s">
        <v>21</v>
      </c>
      <c r="B84" s="41">
        <v>12113</v>
      </c>
      <c r="C84" s="5">
        <v>0.1098719866966122</v>
      </c>
      <c r="D84" s="12">
        <v>8180587</v>
      </c>
      <c r="E84" s="31">
        <v>601148</v>
      </c>
      <c r="F84" s="31">
        <v>1194588</v>
      </c>
      <c r="G84" s="31">
        <v>9976323</v>
      </c>
      <c r="H84" s="13">
        <f>+D84-K84</f>
        <v>-522367</v>
      </c>
      <c r="I84" s="13">
        <f>+D84-AE84</f>
        <v>2116312</v>
      </c>
      <c r="J84" s="24">
        <v>0.12396851186004461</v>
      </c>
      <c r="K84" s="15">
        <v>8702954</v>
      </c>
      <c r="L84" s="31">
        <v>824953</v>
      </c>
      <c r="M84" s="31">
        <v>1134291</v>
      </c>
      <c r="N84" s="31">
        <v>10662198</v>
      </c>
      <c r="O84" s="17">
        <f>+K84-R84</f>
        <v>887713</v>
      </c>
      <c r="P84" s="17">
        <f>+K84-AE84</f>
        <v>2638679</v>
      </c>
      <c r="Q84" s="10">
        <v>0.11693513237411876</v>
      </c>
      <c r="R84" s="19">
        <v>7815241</v>
      </c>
      <c r="S84" s="31">
        <v>792982</v>
      </c>
      <c r="T84" s="31">
        <v>1051690</v>
      </c>
      <c r="U84" s="31">
        <v>9659913</v>
      </c>
      <c r="V84" s="20">
        <f>+R84-Y84</f>
        <v>3356911</v>
      </c>
      <c r="W84" s="20">
        <f>+R84-AE84</f>
        <v>1750966</v>
      </c>
      <c r="X84" s="5">
        <v>6.7743145818088893E-2</v>
      </c>
      <c r="Y84" s="12">
        <v>4458330</v>
      </c>
      <c r="Z84" s="31">
        <v>1131274</v>
      </c>
      <c r="AA84" s="31">
        <v>1120202</v>
      </c>
      <c r="AB84" s="31">
        <v>6709806</v>
      </c>
      <c r="AC84" s="18">
        <f>+Y84-AE84</f>
        <v>-1605945</v>
      </c>
      <c r="AD84" s="8">
        <v>9.4917984422229637E-2</v>
      </c>
      <c r="AE84" s="22">
        <v>6064275</v>
      </c>
      <c r="AF84" s="31">
        <v>758515</v>
      </c>
      <c r="AG84" s="31">
        <v>941271</v>
      </c>
      <c r="AH84" s="31">
        <v>7764061</v>
      </c>
    </row>
    <row r="85" spans="1:34" s="4" customFormat="1" x14ac:dyDescent="0.3">
      <c r="A85" s="43" t="s">
        <v>123</v>
      </c>
      <c r="B85" s="41">
        <v>1251</v>
      </c>
      <c r="C85" s="5">
        <v>0.1153</v>
      </c>
      <c r="D85" s="12">
        <v>423145</v>
      </c>
      <c r="E85" s="31">
        <v>2222</v>
      </c>
      <c r="F85" s="31">
        <v>0</v>
      </c>
      <c r="G85" s="31">
        <v>425367</v>
      </c>
      <c r="H85" s="13">
        <f>+D85-K85</f>
        <v>-108530</v>
      </c>
      <c r="I85" s="13">
        <f>+D85-AE85</f>
        <v>27199</v>
      </c>
      <c r="J85" s="24">
        <v>0.15709999999999999</v>
      </c>
      <c r="K85" s="15">
        <v>531675</v>
      </c>
      <c r="L85" s="31">
        <v>0</v>
      </c>
      <c r="M85" s="31">
        <v>0</v>
      </c>
      <c r="N85" s="31">
        <v>531675</v>
      </c>
      <c r="O85" s="17">
        <f>+K85-R85</f>
        <v>13587</v>
      </c>
      <c r="P85" s="17">
        <f>+K85-AE85</f>
        <v>135729</v>
      </c>
      <c r="Q85" s="10">
        <v>0.1653</v>
      </c>
      <c r="R85" s="19">
        <v>518088</v>
      </c>
      <c r="S85" s="31">
        <v>0</v>
      </c>
      <c r="T85" s="31">
        <v>0</v>
      </c>
      <c r="U85" s="31">
        <v>518088</v>
      </c>
      <c r="V85" s="20">
        <f>+R85-Y85</f>
        <v>42310</v>
      </c>
      <c r="W85" s="20">
        <f>+R85-AE85</f>
        <v>122142</v>
      </c>
      <c r="X85" s="5">
        <v>0.15629999999999999</v>
      </c>
      <c r="Y85" s="12">
        <v>475778</v>
      </c>
      <c r="Z85" s="31">
        <v>186</v>
      </c>
      <c r="AA85" s="31">
        <v>0</v>
      </c>
      <c r="AB85" s="31">
        <v>475964</v>
      </c>
      <c r="AC85" s="18">
        <f>+Y85-AE85</f>
        <v>79832</v>
      </c>
      <c r="AD85" s="8">
        <v>0.12859999999999999</v>
      </c>
      <c r="AE85" s="22">
        <v>395946</v>
      </c>
      <c r="AF85" s="31">
        <v>104</v>
      </c>
      <c r="AG85" s="31">
        <v>0</v>
      </c>
      <c r="AH85" s="31">
        <v>396050</v>
      </c>
    </row>
    <row r="86" spans="1:34" x14ac:dyDescent="0.3">
      <c r="A86" s="1" t="s">
        <v>120</v>
      </c>
      <c r="B86" s="41">
        <v>5606</v>
      </c>
      <c r="C86" s="5">
        <v>0.14177762851067335</v>
      </c>
      <c r="D86" s="12">
        <v>1516765</v>
      </c>
      <c r="E86" s="31">
        <v>33095</v>
      </c>
      <c r="F86" s="31">
        <v>0</v>
      </c>
      <c r="G86" s="31">
        <v>1549859</v>
      </c>
      <c r="H86" s="13">
        <f>+D86-K86</f>
        <v>-340516</v>
      </c>
      <c r="I86" s="13">
        <f>+D86-AE86</f>
        <v>-2357608</v>
      </c>
      <c r="J86" s="24">
        <v>0.18066011408365681</v>
      </c>
      <c r="K86" s="15">
        <v>1857281</v>
      </c>
      <c r="L86" s="31">
        <v>193387</v>
      </c>
      <c r="M86" s="31">
        <v>0</v>
      </c>
      <c r="N86" s="31">
        <v>2050668</v>
      </c>
      <c r="O86" s="17">
        <f>+K86-R86</f>
        <v>-737336</v>
      </c>
      <c r="P86" s="17">
        <f>+K86-AE86</f>
        <v>-2017092</v>
      </c>
      <c r="Q86" s="10">
        <v>0.25587714269569034</v>
      </c>
      <c r="R86" s="19">
        <v>2594617</v>
      </c>
      <c r="S86" s="31">
        <v>201100</v>
      </c>
      <c r="T86" s="31">
        <v>0</v>
      </c>
      <c r="U86" s="31">
        <v>2795717</v>
      </c>
      <c r="V86" s="20">
        <f>+R86-Y86</f>
        <v>-817339</v>
      </c>
      <c r="W86" s="20">
        <f>+R86-AE86</f>
        <v>-1279756</v>
      </c>
      <c r="X86" s="5">
        <v>0.30672846144206306</v>
      </c>
      <c r="Y86" s="12">
        <v>3411956</v>
      </c>
      <c r="Z86" s="31">
        <v>179483</v>
      </c>
      <c r="AA86" s="31">
        <v>0</v>
      </c>
      <c r="AB86" s="31">
        <v>3591439</v>
      </c>
      <c r="AC86" s="18">
        <f>+Y86-AE86</f>
        <v>-462417</v>
      </c>
      <c r="AD86" s="8">
        <v>0.36115496941104969</v>
      </c>
      <c r="AE86" s="22">
        <v>3874373</v>
      </c>
      <c r="AF86" s="31">
        <v>105112</v>
      </c>
      <c r="AG86" s="31">
        <v>0</v>
      </c>
      <c r="AH86" s="31">
        <v>3979485</v>
      </c>
    </row>
    <row r="87" spans="1:34" x14ac:dyDescent="0.3">
      <c r="A87" s="1" t="s">
        <v>77</v>
      </c>
      <c r="B87" s="41">
        <v>9219</v>
      </c>
      <c r="C87" s="5">
        <v>0.15637753385204081</v>
      </c>
      <c r="D87" s="12">
        <v>2221351</v>
      </c>
      <c r="E87" s="31">
        <v>92255</v>
      </c>
      <c r="F87" s="31">
        <v>0</v>
      </c>
      <c r="G87" s="31">
        <v>2312074</v>
      </c>
      <c r="H87" s="13">
        <f>+D87-K87</f>
        <v>223266</v>
      </c>
      <c r="I87" s="13">
        <f>+D87-AE87</f>
        <v>-1942790</v>
      </c>
      <c r="J87" s="14">
        <v>0.1388437310796114</v>
      </c>
      <c r="K87" s="16">
        <v>1998085</v>
      </c>
      <c r="L87" s="31">
        <v>79457</v>
      </c>
      <c r="M87" s="31">
        <v>0</v>
      </c>
      <c r="N87" s="31">
        <v>2076010</v>
      </c>
      <c r="O87" s="17">
        <f>+K87-R87</f>
        <v>-885495</v>
      </c>
      <c r="P87" s="17">
        <f>+K87-AE87</f>
        <v>-2166056</v>
      </c>
      <c r="Q87" s="10">
        <v>0.20270639803360213</v>
      </c>
      <c r="R87" s="19">
        <v>2883580</v>
      </c>
      <c r="S87" s="31">
        <v>75889</v>
      </c>
      <c r="T87" s="31">
        <v>0</v>
      </c>
      <c r="U87" s="31">
        <v>2959469</v>
      </c>
      <c r="V87" s="20">
        <f>+R87-Y87</f>
        <v>-754612</v>
      </c>
      <c r="W87" s="20">
        <f>+R87-AE87</f>
        <v>-1280561</v>
      </c>
      <c r="X87" s="5">
        <v>0.26228498434267233</v>
      </c>
      <c r="Y87" s="12">
        <v>3638192</v>
      </c>
      <c r="Z87" s="31">
        <v>83581</v>
      </c>
      <c r="AA87" s="31">
        <v>0</v>
      </c>
      <c r="AB87" s="31">
        <v>3721773</v>
      </c>
      <c r="AC87" s="18">
        <f>+Y87-AE87</f>
        <v>-525949</v>
      </c>
      <c r="AD87" s="8">
        <v>0.29011392926085877</v>
      </c>
      <c r="AE87" s="22">
        <v>4164141</v>
      </c>
      <c r="AF87" s="31">
        <v>78925</v>
      </c>
      <c r="AG87" s="31">
        <v>0</v>
      </c>
      <c r="AH87" s="31">
        <v>4243066</v>
      </c>
    </row>
    <row r="88" spans="1:34" x14ac:dyDescent="0.3">
      <c r="A88" s="1" t="s">
        <v>78</v>
      </c>
      <c r="B88" s="41">
        <v>1626</v>
      </c>
      <c r="C88" s="5">
        <v>0.14493998247631804</v>
      </c>
      <c r="D88" s="12">
        <v>399990</v>
      </c>
      <c r="E88" s="31">
        <v>92620</v>
      </c>
      <c r="F88" s="31">
        <v>0</v>
      </c>
      <c r="G88" s="31">
        <v>492609</v>
      </c>
      <c r="H88" s="13">
        <f>+D88-K88</f>
        <v>107870</v>
      </c>
      <c r="I88" s="13">
        <f>+D88-AE88</f>
        <v>-328833</v>
      </c>
      <c r="J88" s="14">
        <v>0.11258564267123813</v>
      </c>
      <c r="K88" s="16">
        <v>292120</v>
      </c>
      <c r="L88" s="31">
        <v>102923</v>
      </c>
      <c r="M88" s="31">
        <v>0</v>
      </c>
      <c r="N88" s="31">
        <v>395041</v>
      </c>
      <c r="O88" s="17">
        <f>+K88-R88</f>
        <v>-192834</v>
      </c>
      <c r="P88" s="17">
        <f>+K88-AE88</f>
        <v>-436703</v>
      </c>
      <c r="Q88" s="10">
        <v>0.18993938596367543</v>
      </c>
      <c r="R88" s="19">
        <v>484954</v>
      </c>
      <c r="S88" s="31">
        <v>43802</v>
      </c>
      <c r="T88" s="31">
        <v>0</v>
      </c>
      <c r="U88" s="31">
        <v>528756</v>
      </c>
      <c r="V88" s="20">
        <f>+R88-Y88</f>
        <v>-100812</v>
      </c>
      <c r="W88" s="20">
        <f>+R88-AE88</f>
        <v>-243869</v>
      </c>
      <c r="X88" s="5">
        <v>0.23619930119981533</v>
      </c>
      <c r="Y88" s="12">
        <v>585766</v>
      </c>
      <c r="Z88" s="31">
        <v>34663</v>
      </c>
      <c r="AA88" s="31">
        <v>0</v>
      </c>
      <c r="AB88" s="31">
        <v>620428</v>
      </c>
      <c r="AC88" s="18">
        <f>+Y88-AE88</f>
        <v>-143057</v>
      </c>
      <c r="AD88" s="8">
        <v>0.28428094558656836</v>
      </c>
      <c r="AE88" s="22">
        <v>728823</v>
      </c>
      <c r="AF88" s="31">
        <v>34531</v>
      </c>
      <c r="AG88" s="31">
        <v>0</v>
      </c>
      <c r="AH88" s="31">
        <v>763354</v>
      </c>
    </row>
    <row r="89" spans="1:34" x14ac:dyDescent="0.3">
      <c r="A89" s="1" t="s">
        <v>79</v>
      </c>
      <c r="B89" s="41">
        <v>4511</v>
      </c>
      <c r="C89" s="5">
        <v>9.5624926314470476E-2</v>
      </c>
      <c r="D89" s="12">
        <v>903554</v>
      </c>
      <c r="E89" s="31">
        <v>0</v>
      </c>
      <c r="F89" s="31">
        <v>0</v>
      </c>
      <c r="G89" s="31">
        <v>903554</v>
      </c>
      <c r="H89" s="13">
        <f>+D89-K89</f>
        <v>333736</v>
      </c>
      <c r="I89" s="13">
        <f>+D89-AE89</f>
        <v>51598</v>
      </c>
      <c r="J89" s="14">
        <v>6.0400235911756112E-2</v>
      </c>
      <c r="K89" s="16">
        <v>569818</v>
      </c>
      <c r="L89" s="31">
        <v>526</v>
      </c>
      <c r="M89" s="31">
        <v>317569</v>
      </c>
      <c r="N89" s="31">
        <v>887913</v>
      </c>
      <c r="O89" s="17">
        <f>+K89-R89</f>
        <v>-313465</v>
      </c>
      <c r="P89" s="17">
        <f>+K89-AE89</f>
        <v>-282138</v>
      </c>
      <c r="Q89" s="10">
        <v>9.527997458576469E-2</v>
      </c>
      <c r="R89" s="19">
        <v>883283</v>
      </c>
      <c r="S89" s="31">
        <v>10286</v>
      </c>
      <c r="T89" s="31">
        <v>0</v>
      </c>
      <c r="U89" s="31">
        <v>893569</v>
      </c>
      <c r="V89" s="20">
        <f>+R89-Y89</f>
        <v>39680</v>
      </c>
      <c r="W89" s="20">
        <f>+R89-AE89</f>
        <v>31327</v>
      </c>
      <c r="X89" s="5">
        <v>9.2002707286728103E-2</v>
      </c>
      <c r="Y89" s="12">
        <v>843603</v>
      </c>
      <c r="Z89" s="31">
        <v>5135</v>
      </c>
      <c r="AA89" s="31">
        <v>0</v>
      </c>
      <c r="AB89" s="31">
        <v>848738</v>
      </c>
      <c r="AC89" s="18">
        <f>+Y89-AE89</f>
        <v>-8353</v>
      </c>
      <c r="AD89" s="8">
        <v>9.2722678700631334E-2</v>
      </c>
      <c r="AE89" s="22">
        <v>851956</v>
      </c>
      <c r="AF89" s="31">
        <v>26241</v>
      </c>
      <c r="AG89" s="31">
        <v>0</v>
      </c>
      <c r="AH89" s="31">
        <v>878197</v>
      </c>
    </row>
    <row r="90" spans="1:34" x14ac:dyDescent="0.3">
      <c r="A90" s="1" t="s">
        <v>80</v>
      </c>
      <c r="B90" s="41">
        <v>23224</v>
      </c>
      <c r="C90" s="44">
        <v>0.10979999999999999</v>
      </c>
      <c r="D90" s="45">
        <v>4194752</v>
      </c>
      <c r="E90" s="31">
        <v>23060</v>
      </c>
      <c r="F90" s="31">
        <v>0</v>
      </c>
      <c r="G90" s="31">
        <v>4217812</v>
      </c>
      <c r="H90" s="13">
        <f>+D90-K90</f>
        <v>793460</v>
      </c>
      <c r="I90" s="13">
        <f>+D90-AE90</f>
        <v>-209914</v>
      </c>
      <c r="J90" s="14">
        <v>9.0445956280034934E-2</v>
      </c>
      <c r="K90" s="16">
        <v>3401292</v>
      </c>
      <c r="L90" s="31">
        <v>38815</v>
      </c>
      <c r="M90" s="31">
        <v>0</v>
      </c>
      <c r="N90" s="31">
        <v>3440107</v>
      </c>
      <c r="O90" s="17">
        <f>+K90-R90</f>
        <v>-331116</v>
      </c>
      <c r="P90" s="17">
        <f>+K90-AE90</f>
        <v>-1003374</v>
      </c>
      <c r="Q90" s="10">
        <v>0.10074886663166575</v>
      </c>
      <c r="R90" s="19">
        <v>3732408</v>
      </c>
      <c r="S90" s="31">
        <v>102880</v>
      </c>
      <c r="T90" s="31">
        <v>0</v>
      </c>
      <c r="U90" s="31">
        <v>3835286</v>
      </c>
      <c r="V90" s="20">
        <f>+R90-Y90</f>
        <v>-69791</v>
      </c>
      <c r="W90" s="20">
        <f>+R90-AE90</f>
        <v>-672258</v>
      </c>
      <c r="X90" s="5">
        <v>0.1034406949109733</v>
      </c>
      <c r="Y90" s="12">
        <v>3802199</v>
      </c>
      <c r="Z90" s="31">
        <v>645616</v>
      </c>
      <c r="AA90" s="31">
        <v>0</v>
      </c>
      <c r="AB90" s="31">
        <v>4447815</v>
      </c>
      <c r="AC90" s="18">
        <f>+Y90-AE90</f>
        <v>-602467</v>
      </c>
      <c r="AD90" s="8">
        <v>0.12328803817455042</v>
      </c>
      <c r="AE90" s="22">
        <v>4404666</v>
      </c>
      <c r="AF90" s="31">
        <v>1196971</v>
      </c>
      <c r="AG90" s="31">
        <v>0</v>
      </c>
      <c r="AH90" s="31">
        <v>5601637</v>
      </c>
    </row>
    <row r="91" spans="1:34" x14ac:dyDescent="0.3">
      <c r="A91" s="1" t="s">
        <v>81</v>
      </c>
      <c r="B91" s="41">
        <v>2154</v>
      </c>
      <c r="C91" s="5">
        <v>0.25144166101422116</v>
      </c>
      <c r="D91" s="12">
        <v>1312269</v>
      </c>
      <c r="E91" s="31">
        <v>172363</v>
      </c>
      <c r="F91" s="31">
        <v>0</v>
      </c>
      <c r="G91" s="31">
        <v>1484632</v>
      </c>
      <c r="H91" s="13">
        <f>+D91-K91</f>
        <v>199527</v>
      </c>
      <c r="I91" s="13">
        <f>+D91-AE91</f>
        <v>-1068990</v>
      </c>
      <c r="J91" s="14">
        <v>0.20201664073548928</v>
      </c>
      <c r="K91" s="16">
        <v>1112742</v>
      </c>
      <c r="L91" s="31">
        <v>282030</v>
      </c>
      <c r="M91" s="31">
        <v>0</v>
      </c>
      <c r="N91" s="31">
        <v>1394772</v>
      </c>
      <c r="O91" s="17">
        <f>+K91-R91</f>
        <v>-527968</v>
      </c>
      <c r="P91" s="17">
        <f>+K91-AE91</f>
        <v>-1268517</v>
      </c>
      <c r="Q91" s="10">
        <v>0.30505994436924544</v>
      </c>
      <c r="R91" s="19">
        <v>1640710</v>
      </c>
      <c r="S91" s="31">
        <v>20971</v>
      </c>
      <c r="T91" s="31">
        <v>0</v>
      </c>
      <c r="U91" s="31">
        <v>1661681</v>
      </c>
      <c r="V91" s="20">
        <f>+R91-Y91</f>
        <v>-250177</v>
      </c>
      <c r="W91" s="20">
        <f>+R91-AE91</f>
        <v>-740549</v>
      </c>
      <c r="X91" s="5">
        <v>0.33884641258297393</v>
      </c>
      <c r="Y91" s="12">
        <v>1890887</v>
      </c>
      <c r="Z91" s="31">
        <v>12050</v>
      </c>
      <c r="AA91" s="31">
        <v>0</v>
      </c>
      <c r="AB91" s="31">
        <v>1902937</v>
      </c>
      <c r="AC91" s="18">
        <f>+Y91-AE91</f>
        <v>-490372</v>
      </c>
      <c r="AD91" s="8">
        <v>0.46177882056171871</v>
      </c>
      <c r="AE91" s="22">
        <v>2381259</v>
      </c>
      <c r="AF91" s="31">
        <v>111549</v>
      </c>
      <c r="AG91" s="31">
        <v>0</v>
      </c>
      <c r="AH91" s="31">
        <v>2492808</v>
      </c>
    </row>
    <row r="92" spans="1:34" x14ac:dyDescent="0.3">
      <c r="A92" s="1" t="s">
        <v>82</v>
      </c>
      <c r="B92" s="41">
        <v>17074</v>
      </c>
      <c r="C92" s="5">
        <v>0.18878785341037299</v>
      </c>
      <c r="D92" s="12">
        <v>4679921</v>
      </c>
      <c r="E92" s="31">
        <v>194075</v>
      </c>
      <c r="F92" s="31">
        <v>2497697</v>
      </c>
      <c r="G92" s="31">
        <v>7371692</v>
      </c>
      <c r="H92" s="13">
        <f>+D92-K92</f>
        <v>-2546</v>
      </c>
      <c r="I92" s="13">
        <f>+D92-AE92</f>
        <v>-51544</v>
      </c>
      <c r="J92" s="14">
        <v>0.19986285022183117</v>
      </c>
      <c r="K92" s="16">
        <v>4682467</v>
      </c>
      <c r="L92" s="31">
        <v>173643</v>
      </c>
      <c r="M92" s="31">
        <v>2515174</v>
      </c>
      <c r="N92" s="31">
        <v>7371284</v>
      </c>
      <c r="O92" s="17">
        <f>+K92-R92</f>
        <v>482745</v>
      </c>
      <c r="P92" s="17">
        <f>+K92-AE92</f>
        <v>-48998</v>
      </c>
      <c r="Q92" s="10">
        <v>0.19072734874251948</v>
      </c>
      <c r="R92" s="19">
        <v>4199722</v>
      </c>
      <c r="S92" s="31">
        <v>322740</v>
      </c>
      <c r="T92" s="31">
        <v>2581110</v>
      </c>
      <c r="U92" s="31">
        <v>7103571</v>
      </c>
      <c r="V92" s="20">
        <f>+R92-Y92</f>
        <v>2053078</v>
      </c>
      <c r="W92" s="20">
        <f>+R92-AE92</f>
        <v>-531743</v>
      </c>
      <c r="X92" s="5">
        <v>8.7427936355265704E-2</v>
      </c>
      <c r="Y92" s="12">
        <v>2146644</v>
      </c>
      <c r="Z92" s="31">
        <v>281742</v>
      </c>
      <c r="AA92" s="31">
        <v>2849217</v>
      </c>
      <c r="AB92" s="31">
        <v>5277602</v>
      </c>
      <c r="AC92" s="18">
        <f>+Y92-AE92</f>
        <v>-2584821</v>
      </c>
      <c r="AD92" s="8">
        <v>0.19672923532820014</v>
      </c>
      <c r="AE92" s="22">
        <v>4731465</v>
      </c>
      <c r="AF92" s="31">
        <v>255348</v>
      </c>
      <c r="AG92" s="31">
        <v>1906966</v>
      </c>
      <c r="AH92" s="31">
        <v>6893779</v>
      </c>
    </row>
    <row r="93" spans="1:34" x14ac:dyDescent="0.3">
      <c r="A93" s="1" t="s">
        <v>6</v>
      </c>
      <c r="B93" s="41">
        <v>4594</v>
      </c>
      <c r="C93" s="5">
        <v>0.45027403896837687</v>
      </c>
      <c r="D93" s="12">
        <v>3801317</v>
      </c>
      <c r="E93" s="31">
        <v>232400</v>
      </c>
      <c r="F93" s="31">
        <v>33780</v>
      </c>
      <c r="G93" s="31">
        <v>4067497</v>
      </c>
      <c r="H93" s="13">
        <f>+D93-K93</f>
        <v>-151691</v>
      </c>
      <c r="I93" s="13">
        <f>+D93-AE93</f>
        <v>-921289</v>
      </c>
      <c r="J93" s="24">
        <v>0.52860329065245937</v>
      </c>
      <c r="K93" s="15">
        <v>3953008</v>
      </c>
      <c r="L93" s="31">
        <v>200320</v>
      </c>
      <c r="M93" s="31">
        <v>40053</v>
      </c>
      <c r="N93" s="31">
        <v>4193381</v>
      </c>
      <c r="O93" s="17">
        <f>+K93-R93</f>
        <v>711898</v>
      </c>
      <c r="P93" s="17">
        <f>+K93-AE93</f>
        <v>-769598</v>
      </c>
      <c r="Q93" s="10">
        <v>0.38815786243294742</v>
      </c>
      <c r="R93" s="19">
        <v>3241110</v>
      </c>
      <c r="S93" s="31">
        <v>225425</v>
      </c>
      <c r="T93" s="31">
        <v>40715</v>
      </c>
      <c r="U93" s="31">
        <v>3507250</v>
      </c>
      <c r="V93" s="20">
        <f>+R93-Y93</f>
        <v>-262164</v>
      </c>
      <c r="W93" s="20">
        <f>+R93-AE93</f>
        <v>-1481496</v>
      </c>
      <c r="X93" s="5">
        <v>0.38390163243510156</v>
      </c>
      <c r="Y93" s="12">
        <v>3503274</v>
      </c>
      <c r="Z93" s="31">
        <v>158916</v>
      </c>
      <c r="AA93" s="31">
        <v>25602</v>
      </c>
      <c r="AB93" s="31">
        <v>3687792</v>
      </c>
      <c r="AC93" s="18">
        <f>+Y93-AE93</f>
        <v>-1219332</v>
      </c>
      <c r="AD93" s="8">
        <v>0.63736547301713609</v>
      </c>
      <c r="AE93" s="22">
        <v>4722606</v>
      </c>
      <c r="AF93" s="31">
        <v>195531</v>
      </c>
      <c r="AG93" s="31">
        <v>33226</v>
      </c>
      <c r="AH93" s="31">
        <v>4951363</v>
      </c>
    </row>
    <row r="94" spans="1:34" x14ac:dyDescent="0.3">
      <c r="A94" s="1" t="s">
        <v>83</v>
      </c>
      <c r="B94" s="41">
        <v>7265</v>
      </c>
      <c r="C94" s="5">
        <v>0.37899376316321221</v>
      </c>
      <c r="D94" s="12">
        <v>3347957</v>
      </c>
      <c r="E94" s="31">
        <v>14556</v>
      </c>
      <c r="F94" s="31">
        <v>0</v>
      </c>
      <c r="G94" s="31">
        <v>3362513</v>
      </c>
      <c r="H94" s="13">
        <f>+D94-K94</f>
        <v>-296152</v>
      </c>
      <c r="I94" s="13">
        <f>+D94-AE94</f>
        <v>-1185684</v>
      </c>
      <c r="J94" s="14">
        <v>0.41505301221066748</v>
      </c>
      <c r="K94" s="16">
        <v>3644109</v>
      </c>
      <c r="L94" s="31">
        <v>7776</v>
      </c>
      <c r="M94" s="31">
        <v>0</v>
      </c>
      <c r="N94" s="31">
        <v>3651885</v>
      </c>
      <c r="O94" s="17">
        <f>+K94-R94</f>
        <v>-403891</v>
      </c>
      <c r="P94" s="17">
        <f>+K94-AE94</f>
        <v>-889532</v>
      </c>
      <c r="Q94" s="10">
        <v>0.48144017213864809</v>
      </c>
      <c r="R94" s="19">
        <v>4048000</v>
      </c>
      <c r="S94" s="31">
        <v>7749</v>
      </c>
      <c r="T94" s="31">
        <v>57441</v>
      </c>
      <c r="U94" s="31">
        <v>4113190</v>
      </c>
      <c r="V94" s="20">
        <f>+R94-Y94</f>
        <v>-393337</v>
      </c>
      <c r="W94" s="20">
        <f>+R94-AE94</f>
        <v>-485641</v>
      </c>
      <c r="X94" s="5">
        <v>0.55709865567656258</v>
      </c>
      <c r="Y94" s="12">
        <v>4441337</v>
      </c>
      <c r="Z94" s="31">
        <v>7780</v>
      </c>
      <c r="AA94" s="31">
        <v>89398</v>
      </c>
      <c r="AB94" s="31">
        <v>4538515</v>
      </c>
      <c r="AC94" s="18">
        <f>+Y94-AE94</f>
        <v>-92304</v>
      </c>
      <c r="AD94" s="8">
        <v>0.52507184985508426</v>
      </c>
      <c r="AE94" s="22">
        <v>4533641</v>
      </c>
      <c r="AF94" s="31">
        <v>95049</v>
      </c>
      <c r="AG94" s="31">
        <v>123681</v>
      </c>
      <c r="AH94" s="31">
        <v>4752371</v>
      </c>
    </row>
    <row r="95" spans="1:34" x14ac:dyDescent="0.3">
      <c r="A95" s="1" t="s">
        <v>85</v>
      </c>
      <c r="B95" s="41">
        <v>22799</v>
      </c>
      <c r="C95" s="5">
        <v>0.1877033489017394</v>
      </c>
      <c r="D95" s="12">
        <v>3469150</v>
      </c>
      <c r="E95" s="31">
        <v>1264642</v>
      </c>
      <c r="F95" s="31">
        <v>1021947</v>
      </c>
      <c r="G95" s="31">
        <v>5755739</v>
      </c>
      <c r="H95" s="13">
        <f>+D95-K95</f>
        <v>-667585</v>
      </c>
      <c r="I95" s="13">
        <f>+D95-AE95</f>
        <v>2085234</v>
      </c>
      <c r="J95" s="14">
        <v>0.22908727543841567</v>
      </c>
      <c r="K95" s="16">
        <v>4136735</v>
      </c>
      <c r="L95" s="31">
        <v>267711</v>
      </c>
      <c r="M95" s="31">
        <v>1495616</v>
      </c>
      <c r="N95" s="31">
        <v>5900062</v>
      </c>
      <c r="O95" s="17">
        <f>+K95-R95</f>
        <v>1370322</v>
      </c>
      <c r="P95" s="17">
        <f>+K95-AE95</f>
        <v>2752819</v>
      </c>
      <c r="Q95" s="10">
        <v>0.15302095205644448</v>
      </c>
      <c r="R95" s="19">
        <v>2766413</v>
      </c>
      <c r="S95" s="31">
        <v>326761</v>
      </c>
      <c r="T95" s="31">
        <v>1552428</v>
      </c>
      <c r="U95" s="31">
        <v>4645602</v>
      </c>
      <c r="V95" s="20">
        <f>+R95-Y95</f>
        <v>992747</v>
      </c>
      <c r="W95" s="20">
        <f>+R95-AE95</f>
        <v>1382497</v>
      </c>
      <c r="X95" s="5">
        <v>9.4672287864783794E-2</v>
      </c>
      <c r="Y95" s="12">
        <v>1773666</v>
      </c>
      <c r="Z95" s="31">
        <v>732158</v>
      </c>
      <c r="AA95" s="31">
        <v>1657573</v>
      </c>
      <c r="AB95" s="31">
        <v>4163397</v>
      </c>
      <c r="AC95" s="18">
        <f>+Y95-AE95</f>
        <v>389750</v>
      </c>
      <c r="AD95" s="8">
        <v>7.3083050937859259E-2</v>
      </c>
      <c r="AE95" s="22">
        <v>1383916</v>
      </c>
      <c r="AF95" s="31">
        <v>1493980</v>
      </c>
      <c r="AG95" s="31">
        <v>1528455</v>
      </c>
      <c r="AH95" s="31">
        <v>4406351</v>
      </c>
    </row>
    <row r="96" spans="1:34" x14ac:dyDescent="0.3">
      <c r="A96" s="1" t="s">
        <v>86</v>
      </c>
      <c r="B96" s="41">
        <v>12296</v>
      </c>
      <c r="C96" s="5">
        <v>0.68966285076831291</v>
      </c>
      <c r="D96" s="12">
        <v>8842535</v>
      </c>
      <c r="E96" s="31">
        <v>1294429</v>
      </c>
      <c r="F96" s="31">
        <v>50171</v>
      </c>
      <c r="G96" s="31">
        <v>10187135</v>
      </c>
      <c r="H96" s="13">
        <f>+D96-K96</f>
        <v>4015567</v>
      </c>
      <c r="I96" s="13">
        <f>+D96-AE96</f>
        <v>4191813</v>
      </c>
      <c r="J96" s="14">
        <v>0.32850468399606719</v>
      </c>
      <c r="K96" s="16">
        <v>4826968</v>
      </c>
      <c r="L96" s="31">
        <v>1809069</v>
      </c>
      <c r="M96" s="31">
        <v>150384</v>
      </c>
      <c r="N96" s="31">
        <v>6786421</v>
      </c>
      <c r="O96" s="17">
        <f>+K96-R96</f>
        <v>1147578</v>
      </c>
      <c r="P96" s="17">
        <f>+K96-AE96</f>
        <v>176246</v>
      </c>
      <c r="Q96" s="10">
        <v>0.25842528852207641</v>
      </c>
      <c r="R96" s="19">
        <v>3679390</v>
      </c>
      <c r="S96" s="31">
        <v>1412004</v>
      </c>
      <c r="T96" s="31">
        <v>197702</v>
      </c>
      <c r="U96" s="31">
        <v>5289096</v>
      </c>
      <c r="V96" s="20">
        <f>+R96-Y96</f>
        <v>953086</v>
      </c>
      <c r="W96" s="20">
        <f>+R96-AE96</f>
        <v>-971332</v>
      </c>
      <c r="X96" s="5">
        <v>0.15014741003119589</v>
      </c>
      <c r="Y96" s="12">
        <v>2726304</v>
      </c>
      <c r="Z96" s="31">
        <v>342466</v>
      </c>
      <c r="AA96" s="31">
        <v>285695</v>
      </c>
      <c r="AB96" s="31">
        <v>3354465</v>
      </c>
      <c r="AC96" s="18">
        <f>+Y96-AE96</f>
        <v>-1924418</v>
      </c>
      <c r="AD96" s="8">
        <v>0.23421718211376241</v>
      </c>
      <c r="AE96" s="22">
        <v>4650722</v>
      </c>
      <c r="AF96" s="31">
        <v>24586</v>
      </c>
      <c r="AG96" s="31">
        <v>308209</v>
      </c>
      <c r="AH96" s="31">
        <v>4983517</v>
      </c>
    </row>
    <row r="97" spans="1:34" x14ac:dyDescent="0.3">
      <c r="A97" s="1" t="s">
        <v>87</v>
      </c>
      <c r="B97" s="41">
        <v>19135</v>
      </c>
      <c r="C97" s="44">
        <v>0.2218</v>
      </c>
      <c r="D97" s="45">
        <v>8209204</v>
      </c>
      <c r="E97" s="31">
        <v>58845</v>
      </c>
      <c r="F97" s="31">
        <v>0</v>
      </c>
      <c r="G97" s="31">
        <v>8268049</v>
      </c>
      <c r="H97" s="13">
        <f>+D97-K97</f>
        <v>-283882</v>
      </c>
      <c r="I97" s="13">
        <f>+D97-AE97</f>
        <v>3981675</v>
      </c>
      <c r="J97" s="14">
        <v>0.26693860414556203</v>
      </c>
      <c r="K97" s="16">
        <v>8493086</v>
      </c>
      <c r="L97" s="31">
        <v>189723</v>
      </c>
      <c r="M97" s="31">
        <v>0</v>
      </c>
      <c r="N97" s="31">
        <v>8682809</v>
      </c>
      <c r="O97" s="17">
        <f>+K97-R97</f>
        <v>3600020</v>
      </c>
      <c r="P97" s="17">
        <f>+K97-AE97</f>
        <v>4265557</v>
      </c>
      <c r="Q97" s="10">
        <v>0.14395677859731384</v>
      </c>
      <c r="R97" s="19">
        <v>4893066</v>
      </c>
      <c r="S97" s="31">
        <v>105690</v>
      </c>
      <c r="T97" s="31">
        <v>0</v>
      </c>
      <c r="U97" s="31">
        <v>4998756</v>
      </c>
      <c r="V97" s="20">
        <f>+R97-Y97</f>
        <v>2095377</v>
      </c>
      <c r="W97" s="20">
        <f>+R97-AE97</f>
        <v>665537</v>
      </c>
      <c r="X97" s="5">
        <v>7.7788569353396411E-2</v>
      </c>
      <c r="Y97" s="12">
        <v>2797689</v>
      </c>
      <c r="Z97" s="31">
        <v>97967</v>
      </c>
      <c r="AA97" s="31">
        <v>0</v>
      </c>
      <c r="AB97" s="31">
        <v>2895656</v>
      </c>
      <c r="AC97" s="18">
        <f>+Y97-AE97</f>
        <v>-1429840</v>
      </c>
      <c r="AD97" s="8">
        <v>0.11219870938530789</v>
      </c>
      <c r="AE97" s="22">
        <v>4227529</v>
      </c>
      <c r="AF97" s="31">
        <v>158101</v>
      </c>
      <c r="AG97" s="31">
        <v>0</v>
      </c>
      <c r="AH97" s="31">
        <v>4385630</v>
      </c>
    </row>
    <row r="98" spans="1:34" x14ac:dyDescent="0.3">
      <c r="A98" s="1" t="s">
        <v>88</v>
      </c>
      <c r="B98" s="41">
        <v>8014</v>
      </c>
      <c r="C98" s="5">
        <v>3.717131328792294E-2</v>
      </c>
      <c r="D98" s="12">
        <v>508552</v>
      </c>
      <c r="E98" s="31">
        <v>113162</v>
      </c>
      <c r="F98" s="31">
        <v>0</v>
      </c>
      <c r="G98" s="31">
        <v>621714</v>
      </c>
      <c r="H98" s="13">
        <f>+D98-K98</f>
        <v>140949</v>
      </c>
      <c r="I98" s="13">
        <f>+D98-AE98</f>
        <v>-13477</v>
      </c>
      <c r="J98" s="14">
        <v>2.7731569350348026E-2</v>
      </c>
      <c r="K98" s="16">
        <v>367603</v>
      </c>
      <c r="L98" s="31">
        <v>117149</v>
      </c>
      <c r="M98" s="31">
        <v>0</v>
      </c>
      <c r="N98" s="31">
        <v>484752</v>
      </c>
      <c r="O98" s="17">
        <f>+K98-R98</f>
        <v>16335</v>
      </c>
      <c r="P98" s="17">
        <f>+K98-AE98</f>
        <v>-154426</v>
      </c>
      <c r="Q98" s="10">
        <v>2.6300204236358326E-2</v>
      </c>
      <c r="R98" s="19">
        <v>351268</v>
      </c>
      <c r="S98" s="31">
        <v>112250</v>
      </c>
      <c r="T98" s="31">
        <v>0</v>
      </c>
      <c r="U98" s="31">
        <v>463518</v>
      </c>
      <c r="V98" s="20">
        <f>+R98-Y98</f>
        <v>-437548</v>
      </c>
      <c r="W98" s="20">
        <f>+R98-AE98</f>
        <v>-170761</v>
      </c>
      <c r="X98" s="5">
        <v>6.2585797850386482E-2</v>
      </c>
      <c r="Y98" s="12">
        <v>788816</v>
      </c>
      <c r="Z98" s="31">
        <v>139007</v>
      </c>
      <c r="AA98" s="31">
        <v>0</v>
      </c>
      <c r="AB98" s="31">
        <v>927823</v>
      </c>
      <c r="AC98" s="18">
        <f>+Y98-AE98</f>
        <v>266787</v>
      </c>
      <c r="AD98" s="8">
        <v>4.3745825732010531E-2</v>
      </c>
      <c r="AE98" s="22">
        <v>522029</v>
      </c>
      <c r="AF98" s="31">
        <v>282318</v>
      </c>
      <c r="AG98" s="31">
        <v>0</v>
      </c>
      <c r="AH98" s="31">
        <v>804347</v>
      </c>
    </row>
    <row r="99" spans="1:34" x14ac:dyDescent="0.3">
      <c r="A99" s="1" t="s">
        <v>89</v>
      </c>
      <c r="B99" s="41">
        <v>8276</v>
      </c>
      <c r="C99" s="5">
        <v>0.13263138282869319</v>
      </c>
      <c r="D99" s="12">
        <v>1281375</v>
      </c>
      <c r="E99" s="31">
        <v>681439</v>
      </c>
      <c r="F99" s="31">
        <v>683446</v>
      </c>
      <c r="G99" s="31">
        <v>2658119</v>
      </c>
      <c r="H99" s="13">
        <f>+D99-K99</f>
        <v>405025</v>
      </c>
      <c r="I99" s="13">
        <f>+D99-AE99</f>
        <v>-1201557</v>
      </c>
      <c r="J99" s="14">
        <v>8.6198976766456895E-2</v>
      </c>
      <c r="K99" s="16">
        <v>876350</v>
      </c>
      <c r="L99" s="31">
        <v>308844</v>
      </c>
      <c r="M99" s="31">
        <v>350412</v>
      </c>
      <c r="N99" s="31">
        <v>1535606</v>
      </c>
      <c r="O99" s="17">
        <f>+K99-R99</f>
        <v>239045</v>
      </c>
      <c r="P99" s="17">
        <f>+K99-AE99</f>
        <v>-1606582</v>
      </c>
      <c r="Q99" s="10">
        <v>5.9499999999999997E-2</v>
      </c>
      <c r="R99" s="19">
        <v>637305</v>
      </c>
      <c r="S99" s="31">
        <v>334828</v>
      </c>
      <c r="T99" s="31">
        <v>292499</v>
      </c>
      <c r="U99" s="31">
        <v>1314780</v>
      </c>
      <c r="V99" s="20">
        <f>+R99-Y99</f>
        <v>-309751</v>
      </c>
      <c r="W99" s="20">
        <f>+R99-AE99</f>
        <v>-1845627</v>
      </c>
      <c r="X99" s="5">
        <v>8.232484122111379E-2</v>
      </c>
      <c r="Y99" s="12">
        <v>947056</v>
      </c>
      <c r="Z99" s="31">
        <v>396862</v>
      </c>
      <c r="AA99" s="31">
        <v>130231</v>
      </c>
      <c r="AB99" s="31">
        <v>1662603</v>
      </c>
      <c r="AC99" s="18">
        <f>+Y99-AE99</f>
        <v>-1535876</v>
      </c>
      <c r="AD99" s="6">
        <v>0.2286</v>
      </c>
      <c r="AE99" s="22">
        <v>2482932</v>
      </c>
      <c r="AF99" s="31">
        <v>476234</v>
      </c>
      <c r="AG99" s="31">
        <v>0</v>
      </c>
      <c r="AH99" s="31">
        <v>2959166</v>
      </c>
    </row>
    <row r="100" spans="1:34" x14ac:dyDescent="0.3">
      <c r="A100" s="1" t="s">
        <v>26</v>
      </c>
      <c r="B100" s="41">
        <v>2984</v>
      </c>
      <c r="C100" s="5">
        <v>0.44976577600169665</v>
      </c>
      <c r="D100" s="12">
        <v>2349795</v>
      </c>
      <c r="E100" s="31">
        <v>2154</v>
      </c>
      <c r="F100" s="31">
        <v>0</v>
      </c>
      <c r="G100" s="31">
        <v>2351949</v>
      </c>
      <c r="H100" s="13">
        <f>+D100-K100</f>
        <v>96635</v>
      </c>
      <c r="I100" s="13">
        <f>+D100-AE100</f>
        <v>-271808</v>
      </c>
      <c r="J100" s="24">
        <v>0.48386895877849478</v>
      </c>
      <c r="K100" s="15">
        <v>2253160</v>
      </c>
      <c r="L100" s="31">
        <v>111474</v>
      </c>
      <c r="M100" s="31">
        <v>0</v>
      </c>
      <c r="N100" s="31">
        <v>2364634</v>
      </c>
      <c r="O100" s="17">
        <f>+K100-R100</f>
        <v>142359</v>
      </c>
      <c r="P100" s="17">
        <f>+K100-AE100</f>
        <v>-368443</v>
      </c>
      <c r="Q100" s="10">
        <v>0.4969512661680362</v>
      </c>
      <c r="R100" s="19">
        <v>2110801</v>
      </c>
      <c r="S100" s="31">
        <v>31106</v>
      </c>
      <c r="T100" s="31">
        <v>0</v>
      </c>
      <c r="U100" s="31">
        <v>2141907</v>
      </c>
      <c r="V100" s="20">
        <f>+R100-Y100</f>
        <v>346401</v>
      </c>
      <c r="W100" s="20">
        <f>+R100-AE100</f>
        <v>-510802</v>
      </c>
      <c r="X100" s="5">
        <v>0.33794285808411068</v>
      </c>
      <c r="Y100" s="12">
        <v>1764400</v>
      </c>
      <c r="Z100" s="31">
        <v>14852</v>
      </c>
      <c r="AA100" s="31">
        <v>0</v>
      </c>
      <c r="AB100" s="31">
        <v>1779252</v>
      </c>
      <c r="AC100" s="18">
        <f>+Y100-AE100</f>
        <v>-857203</v>
      </c>
      <c r="AD100" s="8">
        <v>0.55501339580120224</v>
      </c>
      <c r="AE100" s="22">
        <v>2621603</v>
      </c>
      <c r="AF100" s="31">
        <v>41701</v>
      </c>
      <c r="AG100" s="31">
        <v>0</v>
      </c>
      <c r="AH100" s="31">
        <v>2663304</v>
      </c>
    </row>
    <row r="101" spans="1:34" x14ac:dyDescent="0.3">
      <c r="A101" s="1" t="s">
        <v>90</v>
      </c>
      <c r="B101" s="41">
        <v>5767</v>
      </c>
      <c r="C101" s="5">
        <v>0.18959295614068883</v>
      </c>
      <c r="D101" s="12">
        <v>2657369</v>
      </c>
      <c r="E101" s="31">
        <v>307181</v>
      </c>
      <c r="F101" s="31">
        <v>0</v>
      </c>
      <c r="G101" s="31">
        <v>2964550</v>
      </c>
      <c r="H101" s="13">
        <f>+D101-K101</f>
        <v>-783156</v>
      </c>
      <c r="I101" s="13">
        <f>+D101-AE101</f>
        <v>702492</v>
      </c>
      <c r="J101" s="14">
        <v>0.26450656718022059</v>
      </c>
      <c r="K101" s="16">
        <v>3440525</v>
      </c>
      <c r="L101" s="31">
        <v>276767</v>
      </c>
      <c r="M101" s="31">
        <v>0</v>
      </c>
      <c r="N101" s="31">
        <v>3717292</v>
      </c>
      <c r="O101" s="17">
        <f>+K101-R101</f>
        <v>908694</v>
      </c>
      <c r="P101" s="17">
        <f>+K101-AE101</f>
        <v>1485648</v>
      </c>
      <c r="Q101" s="10">
        <v>0.19320806937151599</v>
      </c>
      <c r="R101" s="19">
        <v>2531831</v>
      </c>
      <c r="S101" s="31">
        <v>273106</v>
      </c>
      <c r="T101" s="31">
        <v>39700</v>
      </c>
      <c r="U101" s="31">
        <v>2844637</v>
      </c>
      <c r="V101" s="20">
        <f>+R101-Y101</f>
        <v>483192</v>
      </c>
      <c r="W101" s="20">
        <f>+R101-AE101</f>
        <v>576954</v>
      </c>
      <c r="X101" s="5">
        <v>0.15750115936359857</v>
      </c>
      <c r="Y101" s="12">
        <v>2048639</v>
      </c>
      <c r="Z101" s="31">
        <v>413945</v>
      </c>
      <c r="AA101" s="31">
        <v>0</v>
      </c>
      <c r="AB101" s="31">
        <v>2462584</v>
      </c>
      <c r="AC101" s="18">
        <f>+Y101-AE101</f>
        <v>93762</v>
      </c>
      <c r="AD101" s="8">
        <v>0.13125846855037218</v>
      </c>
      <c r="AE101" s="22">
        <v>1954877</v>
      </c>
      <c r="AF101" s="31">
        <v>387612</v>
      </c>
      <c r="AG101" s="31">
        <v>0</v>
      </c>
      <c r="AH101" s="31">
        <v>2342489</v>
      </c>
    </row>
    <row r="102" spans="1:34" x14ac:dyDescent="0.3">
      <c r="A102" s="1" t="s">
        <v>91</v>
      </c>
      <c r="B102" s="41">
        <v>8373</v>
      </c>
      <c r="C102" s="5">
        <v>5.5359907400179986E-2</v>
      </c>
      <c r="D102" s="12">
        <v>605684</v>
      </c>
      <c r="E102" s="31">
        <v>19387</v>
      </c>
      <c r="F102" s="31">
        <v>0</v>
      </c>
      <c r="G102" s="31">
        <v>625071</v>
      </c>
      <c r="H102" s="13">
        <f>+D102-K102</f>
        <v>100483</v>
      </c>
      <c r="I102" s="13">
        <f>+D102-AE102</f>
        <v>218971</v>
      </c>
      <c r="J102" s="14">
        <v>4.8585007727232073E-2</v>
      </c>
      <c r="K102" s="16">
        <v>505201</v>
      </c>
      <c r="L102" s="31">
        <v>105154</v>
      </c>
      <c r="M102" s="31">
        <v>0</v>
      </c>
      <c r="N102" s="31">
        <v>610355</v>
      </c>
      <c r="O102" s="17">
        <f>+K102-R102</f>
        <v>33516</v>
      </c>
      <c r="P102" s="17">
        <f>+K102-AE102</f>
        <v>118488</v>
      </c>
      <c r="Q102" s="10">
        <v>4.5965455330720127E-2</v>
      </c>
      <c r="R102" s="19">
        <v>471685</v>
      </c>
      <c r="S102" s="31">
        <v>79542</v>
      </c>
      <c r="T102" s="31">
        <v>0</v>
      </c>
      <c r="U102" s="31">
        <v>551227</v>
      </c>
      <c r="V102" s="20">
        <f>+R102-Y102</f>
        <v>-116835</v>
      </c>
      <c r="W102" s="20">
        <f>+R102-AE102</f>
        <v>84972</v>
      </c>
      <c r="X102" s="5">
        <v>6.150705666284817E-2</v>
      </c>
      <c r="Y102" s="12">
        <v>588520</v>
      </c>
      <c r="Z102" s="31">
        <v>162511</v>
      </c>
      <c r="AA102" s="31">
        <v>0</v>
      </c>
      <c r="AB102" s="31">
        <v>751031</v>
      </c>
      <c r="AC102" s="18">
        <f>+Y102-AE102</f>
        <v>201807</v>
      </c>
      <c r="AD102" s="8">
        <v>4.5116798646658206E-2</v>
      </c>
      <c r="AE102" s="22">
        <v>386713</v>
      </c>
      <c r="AF102" s="31">
        <v>73588</v>
      </c>
      <c r="AG102" s="31">
        <v>0</v>
      </c>
      <c r="AH102" s="31">
        <v>575892</v>
      </c>
    </row>
    <row r="103" spans="1:34" x14ac:dyDescent="0.3">
      <c r="A103" s="1" t="s">
        <v>92</v>
      </c>
      <c r="B103" s="41">
        <v>5957</v>
      </c>
      <c r="C103" s="5">
        <v>4.4337078608919389E-2</v>
      </c>
      <c r="D103" s="12">
        <v>465949</v>
      </c>
      <c r="E103" s="31">
        <v>142193</v>
      </c>
      <c r="F103" s="31">
        <v>0</v>
      </c>
      <c r="G103" s="31">
        <v>608142</v>
      </c>
      <c r="H103" s="13">
        <f>+D103-K103</f>
        <v>-358595</v>
      </c>
      <c r="I103" s="13">
        <f>+D103-AE103</f>
        <v>-2163284</v>
      </c>
      <c r="J103" s="14">
        <v>7.8621064877653746E-2</v>
      </c>
      <c r="K103" s="16">
        <v>824544</v>
      </c>
      <c r="L103" s="31">
        <v>130283</v>
      </c>
      <c r="M103" s="31">
        <v>0</v>
      </c>
      <c r="N103" s="31">
        <v>954827</v>
      </c>
      <c r="O103" s="17">
        <f>+K103-R103</f>
        <v>-201733</v>
      </c>
      <c r="P103" s="17">
        <f>+K103-AE103</f>
        <v>-1804689</v>
      </c>
      <c r="Q103" s="10">
        <v>9.5361913681363639E-2</v>
      </c>
      <c r="R103" s="19">
        <v>1026277</v>
      </c>
      <c r="S103" s="31">
        <v>141686</v>
      </c>
      <c r="T103" s="31">
        <v>0</v>
      </c>
      <c r="U103" s="31">
        <v>1167963</v>
      </c>
      <c r="V103" s="20">
        <f>+R103-Y103</f>
        <v>-483775</v>
      </c>
      <c r="W103" s="20">
        <f>+R103-AE103</f>
        <v>-1602956</v>
      </c>
      <c r="X103" s="5">
        <v>0.13047268713156776</v>
      </c>
      <c r="Y103" s="12">
        <v>1510052</v>
      </c>
      <c r="Z103" s="31">
        <v>90380</v>
      </c>
      <c r="AA103" s="31">
        <v>0</v>
      </c>
      <c r="AB103" s="31">
        <v>1600432</v>
      </c>
      <c r="AC103" s="18">
        <f>+Y103-AE103</f>
        <v>-1119181</v>
      </c>
      <c r="AD103" s="8">
        <v>0.2453018914467853</v>
      </c>
      <c r="AE103" s="22">
        <v>2629233</v>
      </c>
      <c r="AF103" s="31">
        <v>156058</v>
      </c>
      <c r="AG103" s="31">
        <v>0</v>
      </c>
      <c r="AH103" s="31">
        <v>2785291</v>
      </c>
    </row>
    <row r="104" spans="1:34" x14ac:dyDescent="0.3">
      <c r="A104" s="1" t="s">
        <v>93</v>
      </c>
      <c r="B104" s="41">
        <v>7949</v>
      </c>
      <c r="C104" s="5">
        <v>0.39158658989002487</v>
      </c>
      <c r="D104" s="12">
        <v>3959016</v>
      </c>
      <c r="E104" s="31">
        <v>81471</v>
      </c>
      <c r="F104" s="31">
        <v>592999</v>
      </c>
      <c r="G104" s="31">
        <v>4633486</v>
      </c>
      <c r="H104" s="13">
        <f>+D104-K104</f>
        <v>-274574</v>
      </c>
      <c r="I104" s="13">
        <f>+D104-AE104</f>
        <v>178420</v>
      </c>
      <c r="J104" s="14">
        <v>0.44219939149392951</v>
      </c>
      <c r="K104" s="16">
        <v>4233590</v>
      </c>
      <c r="L104" s="31">
        <v>87799</v>
      </c>
      <c r="M104" s="31">
        <v>520250</v>
      </c>
      <c r="N104" s="31">
        <v>4841639</v>
      </c>
      <c r="O104" s="17">
        <f>+K104-R104</f>
        <v>378076</v>
      </c>
      <c r="P104" s="17">
        <f>+K104-AE104</f>
        <v>452994</v>
      </c>
      <c r="Q104" s="10">
        <v>0.39755099986987225</v>
      </c>
      <c r="R104" s="19">
        <v>3855514</v>
      </c>
      <c r="S104" s="31">
        <v>42424</v>
      </c>
      <c r="T104" s="31">
        <v>534711</v>
      </c>
      <c r="U104" s="31">
        <v>4758405</v>
      </c>
      <c r="V104" s="20">
        <f>+R104-Y104</f>
        <v>448997</v>
      </c>
      <c r="W104" s="20">
        <f>+R104-AE104</f>
        <v>74918</v>
      </c>
      <c r="X104" s="5">
        <v>0.31992329392469027</v>
      </c>
      <c r="Y104" s="12">
        <v>3406517</v>
      </c>
      <c r="Z104" s="31">
        <v>771979</v>
      </c>
      <c r="AA104" s="31">
        <v>617404</v>
      </c>
      <c r="AB104" s="31">
        <v>4795900</v>
      </c>
      <c r="AC104" s="18">
        <f>+Y104-AE104</f>
        <v>-374079</v>
      </c>
      <c r="AD104" s="8">
        <v>0.36303175527758236</v>
      </c>
      <c r="AE104" s="22">
        <v>3780596</v>
      </c>
      <c r="AF104" s="31">
        <v>749199</v>
      </c>
      <c r="AG104" s="31">
        <v>735764</v>
      </c>
      <c r="AH104" s="31">
        <v>5265559</v>
      </c>
    </row>
    <row r="105" spans="1:34" x14ac:dyDescent="0.3">
      <c r="A105" s="1" t="s">
        <v>37</v>
      </c>
      <c r="B105" s="41">
        <v>1169</v>
      </c>
      <c r="C105" s="5">
        <v>0.50218311084027878</v>
      </c>
      <c r="D105" s="12">
        <v>1232851</v>
      </c>
      <c r="E105" s="31">
        <v>10823</v>
      </c>
      <c r="F105" s="31">
        <v>0</v>
      </c>
      <c r="G105" s="31">
        <v>1243674</v>
      </c>
      <c r="H105" s="13">
        <f>+D105-K105</f>
        <v>-157273</v>
      </c>
      <c r="I105" s="13">
        <f>+D105-AE105</f>
        <v>-751756</v>
      </c>
      <c r="J105" s="24">
        <v>0.53238080137993049</v>
      </c>
      <c r="K105" s="15">
        <v>1390124</v>
      </c>
      <c r="L105" s="31">
        <v>10818</v>
      </c>
      <c r="M105" s="31">
        <v>0</v>
      </c>
      <c r="N105" s="31">
        <v>1400942</v>
      </c>
      <c r="O105" s="17">
        <f>+K105-R105</f>
        <v>-383730</v>
      </c>
      <c r="P105" s="17">
        <f>+K105-AE105</f>
        <v>-594483</v>
      </c>
      <c r="Q105" s="10">
        <v>0.73096170170681651</v>
      </c>
      <c r="R105" s="19">
        <v>1773854</v>
      </c>
      <c r="S105" s="31">
        <v>23039</v>
      </c>
      <c r="T105" s="31">
        <v>0</v>
      </c>
      <c r="U105" s="31">
        <v>1796893</v>
      </c>
      <c r="V105" s="20">
        <f>+R105-Y105</f>
        <v>-120423</v>
      </c>
      <c r="W105" s="20">
        <f>+R105-AE105</f>
        <v>-210753</v>
      </c>
      <c r="X105" s="5">
        <v>0.91707006523607226</v>
      </c>
      <c r="Y105" s="12">
        <v>1894277</v>
      </c>
      <c r="Z105" s="31">
        <v>124721</v>
      </c>
      <c r="AA105" s="31">
        <v>0</v>
      </c>
      <c r="AB105" s="31">
        <v>2018998</v>
      </c>
      <c r="AC105" s="18">
        <f>+Y105-AE105</f>
        <v>-90330</v>
      </c>
      <c r="AD105" s="8">
        <v>0.9917362268782256</v>
      </c>
      <c r="AE105" s="22">
        <v>1984607</v>
      </c>
      <c r="AF105" s="31">
        <v>30781</v>
      </c>
      <c r="AG105" s="31">
        <v>0</v>
      </c>
      <c r="AH105" s="31">
        <v>2015388</v>
      </c>
    </row>
    <row r="106" spans="1:34" x14ac:dyDescent="0.3">
      <c r="A106" s="1" t="s">
        <v>70</v>
      </c>
      <c r="B106" s="41">
        <v>1572</v>
      </c>
      <c r="C106" s="5">
        <v>0.48653577818252008</v>
      </c>
      <c r="D106" s="12">
        <v>1388812</v>
      </c>
      <c r="E106" s="31">
        <v>23916</v>
      </c>
      <c r="F106" s="31">
        <v>0</v>
      </c>
      <c r="G106" s="31">
        <v>1412728</v>
      </c>
      <c r="H106" s="13">
        <f>+D106-K106</f>
        <v>-25366</v>
      </c>
      <c r="I106" s="13">
        <f>+D106-AE106</f>
        <v>-126858</v>
      </c>
      <c r="J106" s="14">
        <v>0.49641948977027167</v>
      </c>
      <c r="K106" s="16">
        <v>1414178</v>
      </c>
      <c r="L106" s="31">
        <v>22885</v>
      </c>
      <c r="M106" s="31">
        <v>0</v>
      </c>
      <c r="N106" s="31">
        <v>1437063</v>
      </c>
      <c r="O106" s="17">
        <f>+K106-R106</f>
        <v>-35752</v>
      </c>
      <c r="P106" s="17">
        <f>+K106-AE106</f>
        <v>-101492</v>
      </c>
      <c r="Q106" s="10">
        <v>0.47905677427241805</v>
      </c>
      <c r="R106" s="19">
        <v>1449930</v>
      </c>
      <c r="S106" s="31">
        <v>32148</v>
      </c>
      <c r="T106" s="31">
        <v>0</v>
      </c>
      <c r="U106" s="31">
        <v>1482078</v>
      </c>
      <c r="V106" s="20">
        <f>+R106-Y106</f>
        <v>2317</v>
      </c>
      <c r="W106" s="20">
        <f>+R106-AE106</f>
        <v>-65740</v>
      </c>
      <c r="X106" s="5">
        <v>0.5201151170122752</v>
      </c>
      <c r="Y106" s="12">
        <v>1447613</v>
      </c>
      <c r="Z106" s="31">
        <v>183946</v>
      </c>
      <c r="AA106" s="31">
        <v>0</v>
      </c>
      <c r="AB106" s="31">
        <v>1631559</v>
      </c>
      <c r="AC106" s="18">
        <f>+Y106-AE106</f>
        <v>-68057</v>
      </c>
      <c r="AD106" s="8">
        <v>0.60661813999040248</v>
      </c>
      <c r="AE106" s="22">
        <v>1515670</v>
      </c>
      <c r="AF106" s="31">
        <v>11411</v>
      </c>
      <c r="AG106" s="31">
        <v>0</v>
      </c>
      <c r="AH106" s="31">
        <v>1527081</v>
      </c>
    </row>
    <row r="107" spans="1:34" x14ac:dyDescent="0.3">
      <c r="A107" s="1" t="s">
        <v>94</v>
      </c>
      <c r="B107" s="41">
        <v>1928</v>
      </c>
      <c r="C107" s="5">
        <v>4.2492308081895185E-2</v>
      </c>
      <c r="D107" s="12">
        <v>43628</v>
      </c>
      <c r="E107" s="31">
        <v>0</v>
      </c>
      <c r="F107" s="31">
        <v>0</v>
      </c>
      <c r="G107" s="31">
        <v>43628</v>
      </c>
      <c r="H107" s="13">
        <f>+D107-K107</f>
        <v>0</v>
      </c>
      <c r="I107" s="13">
        <f>+D107-AE107</f>
        <v>-127262</v>
      </c>
      <c r="J107" s="14">
        <v>4.4003881152807282E-2</v>
      </c>
      <c r="K107" s="16">
        <v>43628</v>
      </c>
      <c r="L107" s="31">
        <v>0</v>
      </c>
      <c r="M107" s="31">
        <v>0</v>
      </c>
      <c r="N107" s="31">
        <v>43628</v>
      </c>
      <c r="O107" s="17">
        <f>+K107-R107</f>
        <v>-90246</v>
      </c>
      <c r="P107" s="17">
        <f>+K107-AE107</f>
        <v>-127262</v>
      </c>
      <c r="Q107" s="10">
        <v>0.13250771297155034</v>
      </c>
      <c r="R107" s="19">
        <v>133874</v>
      </c>
      <c r="S107" s="31">
        <v>0</v>
      </c>
      <c r="T107" s="31">
        <v>0</v>
      </c>
      <c r="U107" s="31">
        <v>133874</v>
      </c>
      <c r="V107" s="20">
        <f>+R107-Y107</f>
        <v>88304</v>
      </c>
      <c r="W107" s="20">
        <f>+R107-AE107</f>
        <v>-37016</v>
      </c>
      <c r="X107" s="5">
        <v>4.5860618740961472E-2</v>
      </c>
      <c r="Y107" s="12">
        <v>45570</v>
      </c>
      <c r="Z107" s="31">
        <v>0</v>
      </c>
      <c r="AA107" s="31">
        <v>0</v>
      </c>
      <c r="AB107" s="31">
        <v>45570</v>
      </c>
      <c r="AC107" s="18">
        <f>+Y107-AE107</f>
        <v>-125320</v>
      </c>
      <c r="AD107" s="8">
        <v>0.15941603115744304</v>
      </c>
      <c r="AE107" s="22">
        <v>170890</v>
      </c>
      <c r="AF107" s="31">
        <v>0</v>
      </c>
      <c r="AG107" s="31">
        <v>0</v>
      </c>
      <c r="AH107" s="31">
        <v>170890</v>
      </c>
    </row>
    <row r="108" spans="1:34" x14ac:dyDescent="0.3">
      <c r="A108" s="1" t="s">
        <v>96</v>
      </c>
      <c r="B108" s="41">
        <v>3374</v>
      </c>
      <c r="C108" s="5">
        <v>3.648513021602786E-2</v>
      </c>
      <c r="D108" s="12">
        <v>427000</v>
      </c>
      <c r="E108" s="31">
        <v>7498</v>
      </c>
      <c r="F108" s="31">
        <v>0</v>
      </c>
      <c r="G108" s="31">
        <v>434498</v>
      </c>
      <c r="H108" s="13">
        <f>+D108-K108</f>
        <v>-433425</v>
      </c>
      <c r="I108" s="13">
        <f>+D108-AE108</f>
        <v>-1899756</v>
      </c>
      <c r="J108" s="14">
        <v>7.5892614189089727E-2</v>
      </c>
      <c r="K108" s="16">
        <v>860425</v>
      </c>
      <c r="L108" s="31">
        <v>8823</v>
      </c>
      <c r="M108" s="31">
        <v>0</v>
      </c>
      <c r="N108" s="31">
        <v>869248</v>
      </c>
      <c r="O108" s="17">
        <f>+K108-R108</f>
        <v>-318456</v>
      </c>
      <c r="P108" s="17">
        <f>+K108-AE108</f>
        <v>-1466331</v>
      </c>
      <c r="Q108" s="10">
        <v>0.10965276097061512</v>
      </c>
      <c r="R108" s="19">
        <v>1178881</v>
      </c>
      <c r="S108" s="31">
        <v>8157</v>
      </c>
      <c r="T108" s="31">
        <v>0</v>
      </c>
      <c r="U108" s="31">
        <v>1187038</v>
      </c>
      <c r="V108" s="20">
        <f>+R108-Y108</f>
        <v>-286658</v>
      </c>
      <c r="W108" s="20">
        <f>+R108-AE108</f>
        <v>-1147875</v>
      </c>
      <c r="X108" s="5">
        <v>0.13540213919523841</v>
      </c>
      <c r="Y108" s="12">
        <v>1465539</v>
      </c>
      <c r="Z108" s="31">
        <v>16711</v>
      </c>
      <c r="AA108" s="31">
        <v>0</v>
      </c>
      <c r="AB108" s="31">
        <v>1482250</v>
      </c>
      <c r="AC108" s="18">
        <f>+Y108-AE108</f>
        <v>-861217</v>
      </c>
      <c r="AD108" s="8">
        <v>0.22769798541992911</v>
      </c>
      <c r="AE108" s="22">
        <v>2326756</v>
      </c>
      <c r="AF108" s="31">
        <v>26334</v>
      </c>
      <c r="AG108" s="31">
        <v>0</v>
      </c>
      <c r="AH108" s="31">
        <v>2353090</v>
      </c>
    </row>
    <row r="109" spans="1:34" x14ac:dyDescent="0.3">
      <c r="A109" s="1" t="s">
        <v>97</v>
      </c>
      <c r="B109" s="41">
        <v>596</v>
      </c>
      <c r="C109" s="5">
        <v>0.41050283097288226</v>
      </c>
      <c r="D109" s="12">
        <v>314079</v>
      </c>
      <c r="E109" s="31">
        <v>7878</v>
      </c>
      <c r="F109" s="31">
        <v>0</v>
      </c>
      <c r="G109" s="31">
        <v>321957</v>
      </c>
      <c r="H109" s="13">
        <f>+D109-K109</f>
        <v>-985</v>
      </c>
      <c r="I109" s="13">
        <f>+D109-AE109</f>
        <v>133602</v>
      </c>
      <c r="J109" s="14">
        <v>0.47347287175849673</v>
      </c>
      <c r="K109" s="16">
        <v>315064</v>
      </c>
      <c r="L109" s="31">
        <v>6613</v>
      </c>
      <c r="M109" s="31">
        <v>0</v>
      </c>
      <c r="N109" s="31">
        <v>321677</v>
      </c>
      <c r="O109" s="17">
        <f>+K109-R109</f>
        <v>1430</v>
      </c>
      <c r="P109" s="17">
        <f>+K109-AE109</f>
        <v>134587</v>
      </c>
      <c r="Q109" s="10">
        <v>0.5090576799159886</v>
      </c>
      <c r="R109" s="19">
        <v>313634</v>
      </c>
      <c r="S109" s="31">
        <v>8312</v>
      </c>
      <c r="T109" s="31">
        <v>0</v>
      </c>
      <c r="U109" s="31">
        <v>321946</v>
      </c>
      <c r="V109" s="20">
        <f>+R109-Y109</f>
        <v>34282</v>
      </c>
      <c r="W109" s="20">
        <f>+R109-AE109</f>
        <v>133157</v>
      </c>
      <c r="X109" s="5">
        <v>0.48767424606118798</v>
      </c>
      <c r="Y109" s="12">
        <v>279352</v>
      </c>
      <c r="Z109" s="31">
        <v>17820</v>
      </c>
      <c r="AA109" s="31">
        <v>0</v>
      </c>
      <c r="AB109" s="31">
        <v>297172</v>
      </c>
      <c r="AC109" s="18">
        <f>+Y109-AE109</f>
        <v>98875</v>
      </c>
      <c r="AD109" s="8">
        <v>0.25815213893072775</v>
      </c>
      <c r="AE109" s="22">
        <v>180477</v>
      </c>
      <c r="AF109" s="31">
        <v>19510</v>
      </c>
      <c r="AG109" s="31">
        <v>0</v>
      </c>
      <c r="AH109" s="31">
        <v>199987</v>
      </c>
    </row>
    <row r="110" spans="1:34" x14ac:dyDescent="0.3">
      <c r="A110" s="1" t="s">
        <v>98</v>
      </c>
      <c r="B110" s="41">
        <v>41349</v>
      </c>
      <c r="C110" s="5">
        <v>6.0101001641071627E-2</v>
      </c>
      <c r="D110" s="12">
        <v>5708467</v>
      </c>
      <c r="E110" s="31">
        <v>1272528</v>
      </c>
      <c r="F110" s="31">
        <v>0</v>
      </c>
      <c r="G110" s="31">
        <v>6980995</v>
      </c>
      <c r="H110" s="13">
        <f>+D110-K110</f>
        <v>3006634</v>
      </c>
      <c r="I110" s="13">
        <f>+D110-AE110</f>
        <v>2082059</v>
      </c>
      <c r="J110" s="14">
        <v>2.8881079018481602E-2</v>
      </c>
      <c r="K110" s="16">
        <v>2701833</v>
      </c>
      <c r="L110" s="31">
        <v>3808346</v>
      </c>
      <c r="M110" s="31">
        <v>0</v>
      </c>
      <c r="N110" s="31">
        <v>6510179</v>
      </c>
      <c r="O110" s="17">
        <f>+K110-R110</f>
        <v>-2677877</v>
      </c>
      <c r="P110" s="17">
        <f>+K110-AE110</f>
        <v>-924575</v>
      </c>
      <c r="Q110" s="10">
        <v>5.9168892906284673E-2</v>
      </c>
      <c r="R110" s="19">
        <v>5379710</v>
      </c>
      <c r="S110" s="31">
        <v>1296016</v>
      </c>
      <c r="T110" s="31">
        <v>0</v>
      </c>
      <c r="U110" s="31">
        <v>6675726</v>
      </c>
      <c r="V110" s="20">
        <f>+R110-Y110</f>
        <v>-1264602</v>
      </c>
      <c r="W110" s="20">
        <f>+R110-AE110</f>
        <v>1753302</v>
      </c>
      <c r="X110" s="5">
        <v>8.3353633414235087E-2</v>
      </c>
      <c r="Y110" s="12">
        <v>6644312</v>
      </c>
      <c r="Z110" s="31">
        <v>3041656</v>
      </c>
      <c r="AA110" s="31">
        <v>0</v>
      </c>
      <c r="AB110" s="31">
        <v>9685968</v>
      </c>
      <c r="AC110" s="18">
        <f>+Y110-AE110</f>
        <v>3017904</v>
      </c>
      <c r="AD110" s="8">
        <v>4.1915428689205239E-2</v>
      </c>
      <c r="AE110" s="22">
        <v>3626408</v>
      </c>
      <c r="AF110" s="31">
        <v>1935199</v>
      </c>
      <c r="AG110" s="31">
        <v>0</v>
      </c>
      <c r="AH110" s="31">
        <v>5561607</v>
      </c>
    </row>
    <row r="111" spans="1:34" x14ac:dyDescent="0.3">
      <c r="A111" s="1" t="s">
        <v>99</v>
      </c>
      <c r="B111" s="41">
        <v>6027</v>
      </c>
      <c r="C111" s="5">
        <v>9.9950025641138446E-2</v>
      </c>
      <c r="D111" s="12">
        <v>840611</v>
      </c>
      <c r="E111" s="31">
        <v>34607</v>
      </c>
      <c r="F111" s="31">
        <v>167445</v>
      </c>
      <c r="G111" s="31">
        <v>1042663</v>
      </c>
      <c r="H111" s="13">
        <f>+D111-K111</f>
        <v>-954091</v>
      </c>
      <c r="I111" s="13">
        <f>+D111-AE111</f>
        <v>-1943623</v>
      </c>
      <c r="J111" s="14">
        <v>0.21337725394111998</v>
      </c>
      <c r="K111" s="16">
        <v>1794702</v>
      </c>
      <c r="L111" s="31">
        <v>19236</v>
      </c>
      <c r="M111" s="31">
        <v>175503</v>
      </c>
      <c r="N111" s="31">
        <v>1989441</v>
      </c>
      <c r="O111" s="17">
        <f>+K111-R111</f>
        <v>-952994</v>
      </c>
      <c r="P111" s="17">
        <f>+K111-AE111</f>
        <v>-989532</v>
      </c>
      <c r="Q111" s="10">
        <v>0.35489999999999999</v>
      </c>
      <c r="R111" s="19">
        <v>2747696</v>
      </c>
      <c r="S111" s="31">
        <v>56486</v>
      </c>
      <c r="T111" s="31">
        <v>154064</v>
      </c>
      <c r="U111" s="31">
        <v>2971311</v>
      </c>
      <c r="V111" s="20">
        <f>+R111-Y111</f>
        <v>-315165</v>
      </c>
      <c r="W111" s="20">
        <f>+R111-AE111</f>
        <v>-36538</v>
      </c>
      <c r="X111" s="5">
        <v>0.42700884504689085</v>
      </c>
      <c r="Y111" s="12">
        <v>3062861</v>
      </c>
      <c r="Z111" s="31">
        <v>67911</v>
      </c>
      <c r="AA111" s="31">
        <v>200499</v>
      </c>
      <c r="AB111" s="31">
        <v>3331270</v>
      </c>
      <c r="AC111" s="18">
        <f>+Y111-AE111</f>
        <v>278627</v>
      </c>
      <c r="AD111" s="8">
        <v>0.38764016316274424</v>
      </c>
      <c r="AE111" s="22">
        <v>2784234</v>
      </c>
      <c r="AF111" s="31">
        <v>58830</v>
      </c>
      <c r="AG111" s="31">
        <v>207087</v>
      </c>
      <c r="AH111" s="31">
        <v>3050151</v>
      </c>
    </row>
    <row r="112" spans="1:34" x14ac:dyDescent="0.3">
      <c r="A112" s="1" t="s">
        <v>100</v>
      </c>
      <c r="B112" s="41">
        <v>158394</v>
      </c>
      <c r="C112" s="5">
        <v>0.11867384040048701</v>
      </c>
      <c r="D112" s="12">
        <v>49246387</v>
      </c>
      <c r="E112" s="31">
        <v>4797511</v>
      </c>
      <c r="F112" s="31">
        <v>3969557</v>
      </c>
      <c r="G112" s="31">
        <v>58013455</v>
      </c>
      <c r="H112" s="13">
        <f>+D112-K112</f>
        <v>-845449</v>
      </c>
      <c r="I112" s="13">
        <f>+D112-AE112</f>
        <v>-31114523</v>
      </c>
      <c r="J112" s="14">
        <v>0.12414209469836428</v>
      </c>
      <c r="K112" s="16">
        <v>50091836</v>
      </c>
      <c r="L112" s="31">
        <v>4116427</v>
      </c>
      <c r="M112" s="31">
        <v>3523924</v>
      </c>
      <c r="N112" s="31">
        <v>57732186</v>
      </c>
      <c r="O112" s="17">
        <f>+K112-R112</f>
        <v>-6034106</v>
      </c>
      <c r="P112" s="17">
        <f>+K112-AE112</f>
        <v>-30269074</v>
      </c>
      <c r="Q112" s="10">
        <v>0.15291149900428563</v>
      </c>
      <c r="R112" s="19">
        <v>56125942</v>
      </c>
      <c r="S112" s="31">
        <v>7404038</v>
      </c>
      <c r="T112" s="31">
        <v>4082558</v>
      </c>
      <c r="U112" s="31">
        <v>68337612</v>
      </c>
      <c r="V112" s="20">
        <f>+R112-Y112</f>
        <v>-20727067</v>
      </c>
      <c r="W112" s="20">
        <f>+R112-AE112</f>
        <v>-24234968</v>
      </c>
      <c r="X112" s="5">
        <v>0.23379101098080532</v>
      </c>
      <c r="Y112" s="12">
        <v>76853009</v>
      </c>
      <c r="Z112" s="31">
        <v>5542274</v>
      </c>
      <c r="AA112" s="31">
        <v>7509861</v>
      </c>
      <c r="AB112" s="31">
        <v>89905785</v>
      </c>
      <c r="AC112" s="18">
        <f>+Y112-AE112</f>
        <v>-3507901</v>
      </c>
      <c r="AD112" s="8">
        <v>0.24615156449219106</v>
      </c>
      <c r="AE112" s="22">
        <v>80360910</v>
      </c>
      <c r="AF112" s="31">
        <v>3163132</v>
      </c>
      <c r="AG112" s="31">
        <v>4659385</v>
      </c>
      <c r="AH112" s="31">
        <v>88183428</v>
      </c>
    </row>
    <row r="113" spans="1:34" x14ac:dyDescent="0.3">
      <c r="A113" s="1" t="s">
        <v>101</v>
      </c>
      <c r="B113" s="41">
        <v>2126</v>
      </c>
      <c r="C113" s="5">
        <v>0.24456804608888372</v>
      </c>
      <c r="D113" s="12">
        <v>1228760</v>
      </c>
      <c r="E113" s="31">
        <v>254674</v>
      </c>
      <c r="F113" s="31">
        <v>0</v>
      </c>
      <c r="G113" s="31">
        <v>1483434</v>
      </c>
      <c r="H113" s="13">
        <f>+D113-K113</f>
        <v>83866</v>
      </c>
      <c r="I113" s="13">
        <f>+D113-AE113</f>
        <v>350917</v>
      </c>
      <c r="J113" s="14">
        <v>0.23629457454576674</v>
      </c>
      <c r="K113" s="16">
        <v>1144894</v>
      </c>
      <c r="L113" s="31">
        <v>307479</v>
      </c>
      <c r="M113" s="31">
        <v>0</v>
      </c>
      <c r="N113" s="31">
        <v>1452373</v>
      </c>
      <c r="O113" s="17">
        <f>+K113-R113</f>
        <v>157568</v>
      </c>
      <c r="P113" s="17">
        <f>+K113-AE113</f>
        <v>267051</v>
      </c>
      <c r="Q113" s="10">
        <v>0.21381272205251342</v>
      </c>
      <c r="R113" s="19">
        <v>987326</v>
      </c>
      <c r="S113" s="31">
        <v>220482</v>
      </c>
      <c r="T113" s="31">
        <v>7000</v>
      </c>
      <c r="U113" s="31">
        <v>1214808</v>
      </c>
      <c r="V113" s="20">
        <f>+R113-Y113</f>
        <v>-164888</v>
      </c>
      <c r="W113" s="20">
        <f>+R113-AE113</f>
        <v>109483</v>
      </c>
      <c r="X113" s="5">
        <v>0.30047890362260182</v>
      </c>
      <c r="Y113" s="12">
        <v>1152214</v>
      </c>
      <c r="Z113" s="31">
        <v>24630</v>
      </c>
      <c r="AA113" s="31">
        <v>7000</v>
      </c>
      <c r="AB113" s="31">
        <v>1183844</v>
      </c>
      <c r="AC113" s="18">
        <f>+Y113-AE113</f>
        <v>274371</v>
      </c>
      <c r="AD113" s="8">
        <v>0.23675665208294114</v>
      </c>
      <c r="AE113" s="22">
        <v>877843</v>
      </c>
      <c r="AF113" s="31">
        <v>298425</v>
      </c>
      <c r="AG113" s="31">
        <v>7000</v>
      </c>
      <c r="AH113" s="31">
        <v>1183268</v>
      </c>
    </row>
    <row r="114" spans="1:34" x14ac:dyDescent="0.3">
      <c r="A114" s="1" t="s">
        <v>102</v>
      </c>
      <c r="B114" s="41">
        <v>1456</v>
      </c>
      <c r="C114" s="44">
        <v>0.28060000000000002</v>
      </c>
      <c r="D114" s="45">
        <v>472482</v>
      </c>
      <c r="E114" s="31">
        <v>128302</v>
      </c>
      <c r="F114" s="31">
        <v>155818</v>
      </c>
      <c r="G114" s="31">
        <v>741030</v>
      </c>
      <c r="H114" s="13">
        <f>+D114-K114</f>
        <v>-12565</v>
      </c>
      <c r="I114" s="13">
        <f>+D114-AE114</f>
        <v>2014</v>
      </c>
      <c r="J114" s="14">
        <v>0.27440093049673636</v>
      </c>
      <c r="K114" s="16">
        <v>485047</v>
      </c>
      <c r="L114" s="31">
        <v>101164</v>
      </c>
      <c r="M114" s="31">
        <v>125172</v>
      </c>
      <c r="N114" s="31">
        <v>695280</v>
      </c>
      <c r="O114" s="17">
        <f>+K114-R114</f>
        <v>-75621</v>
      </c>
      <c r="P114" s="17">
        <f>+K114-AE114</f>
        <v>14579</v>
      </c>
      <c r="Q114" s="10">
        <v>0.34878258164852255</v>
      </c>
      <c r="R114" s="19">
        <v>560668</v>
      </c>
      <c r="S114" s="31">
        <v>36669</v>
      </c>
      <c r="T114" s="31">
        <v>152491</v>
      </c>
      <c r="U114" s="31">
        <v>801398</v>
      </c>
      <c r="V114" s="20">
        <f>+R114-Y114</f>
        <v>68516</v>
      </c>
      <c r="W114" s="20">
        <f>+R114-AE114</f>
        <v>90200</v>
      </c>
      <c r="X114" s="5">
        <v>0.27830606927002283</v>
      </c>
      <c r="Y114" s="12">
        <v>492152</v>
      </c>
      <c r="Z114" s="31">
        <v>82947</v>
      </c>
      <c r="AA114" s="31">
        <v>204856</v>
      </c>
      <c r="AB114" s="31">
        <v>762913</v>
      </c>
      <c r="AC114" s="18">
        <f>+Y114-AE114</f>
        <v>21684</v>
      </c>
      <c r="AD114" s="8">
        <v>0.26026484094551439</v>
      </c>
      <c r="AE114" s="22">
        <v>470468</v>
      </c>
      <c r="AF114" s="31">
        <v>96876</v>
      </c>
      <c r="AG114" s="31">
        <v>172695</v>
      </c>
      <c r="AH114" s="31">
        <v>740039</v>
      </c>
    </row>
    <row r="115" spans="1:34" x14ac:dyDescent="0.3">
      <c r="A115" s="1" t="s">
        <v>103</v>
      </c>
      <c r="B115" s="41">
        <v>4403</v>
      </c>
      <c r="C115" s="5">
        <v>0.22203662190235146</v>
      </c>
      <c r="D115" s="12">
        <v>3256372</v>
      </c>
      <c r="E115" s="31">
        <v>202334</v>
      </c>
      <c r="F115" s="31">
        <v>126423</v>
      </c>
      <c r="G115" s="31">
        <v>3585129</v>
      </c>
      <c r="H115" s="13">
        <f>+D115-K115</f>
        <v>21445</v>
      </c>
      <c r="I115" s="13">
        <f>+D115-AE115</f>
        <v>-1732168</v>
      </c>
      <c r="J115" s="14">
        <v>0.22329028944872628</v>
      </c>
      <c r="K115" s="16">
        <v>3234927</v>
      </c>
      <c r="L115" s="31">
        <v>127896</v>
      </c>
      <c r="M115" s="31">
        <v>127270</v>
      </c>
      <c r="N115" s="31">
        <v>3490273</v>
      </c>
      <c r="O115" s="17">
        <f>+K115-R115</f>
        <v>-98982</v>
      </c>
      <c r="P115" s="17">
        <f>+K115-AE115</f>
        <v>-1753613</v>
      </c>
      <c r="Q115" s="10">
        <v>0.22998388827141211</v>
      </c>
      <c r="R115" s="19">
        <v>3333909</v>
      </c>
      <c r="S115" s="31">
        <v>101990</v>
      </c>
      <c r="T115" s="31">
        <v>95475</v>
      </c>
      <c r="U115" s="31">
        <v>3531374</v>
      </c>
      <c r="V115" s="20">
        <f>+R115-Y115</f>
        <v>-743806</v>
      </c>
      <c r="W115" s="20">
        <f>+R115-AE115</f>
        <v>-1654631</v>
      </c>
      <c r="X115" s="5">
        <v>0.28637545533227915</v>
      </c>
      <c r="Y115" s="12">
        <v>4077715</v>
      </c>
      <c r="Z115" s="31">
        <v>138106</v>
      </c>
      <c r="AA115" s="31">
        <v>114286</v>
      </c>
      <c r="AB115" s="31">
        <v>4330107</v>
      </c>
      <c r="AC115" s="18">
        <f>+Y115-AE115</f>
        <v>-910825</v>
      </c>
      <c r="AD115" s="8">
        <v>0.36784243064730754</v>
      </c>
      <c r="AE115" s="22">
        <v>4988540</v>
      </c>
      <c r="AF115" s="31">
        <v>96014</v>
      </c>
      <c r="AG115" s="31">
        <v>0</v>
      </c>
      <c r="AH115" s="31">
        <v>5133548</v>
      </c>
    </row>
    <row r="116" spans="1:34" x14ac:dyDescent="0.3">
      <c r="A116" s="1" t="s">
        <v>104</v>
      </c>
      <c r="B116" s="41">
        <v>18321</v>
      </c>
      <c r="C116" s="5">
        <v>0.20450581945729437</v>
      </c>
      <c r="D116" s="12">
        <v>5260331</v>
      </c>
      <c r="E116" s="31">
        <v>359341</v>
      </c>
      <c r="F116" s="31">
        <v>660642</v>
      </c>
      <c r="G116" s="31">
        <v>6280314</v>
      </c>
      <c r="H116" s="13">
        <f>+D116-K116</f>
        <v>-1085450</v>
      </c>
      <c r="I116" s="13">
        <f>+D116-AE116</f>
        <v>-58306</v>
      </c>
      <c r="J116" s="14">
        <v>0.27126554145290838</v>
      </c>
      <c r="K116" s="16">
        <v>6345781</v>
      </c>
      <c r="L116" s="31">
        <v>52115</v>
      </c>
      <c r="M116" s="31">
        <v>619979</v>
      </c>
      <c r="N116" s="31">
        <v>7017875</v>
      </c>
      <c r="O116" s="17">
        <f>+K116-R116</f>
        <v>711591</v>
      </c>
      <c r="P116" s="17">
        <f>+K116-AE116</f>
        <v>1027144</v>
      </c>
      <c r="Q116" s="10">
        <v>0.25372836165006679</v>
      </c>
      <c r="R116" s="19">
        <v>5634190</v>
      </c>
      <c r="S116" s="31">
        <v>357199</v>
      </c>
      <c r="T116" s="31">
        <v>1100229</v>
      </c>
      <c r="U116" s="31">
        <v>7091618</v>
      </c>
      <c r="V116" s="20">
        <f>+R116-Y116</f>
        <v>1537224</v>
      </c>
      <c r="W116" s="20">
        <f>+R116-AE116</f>
        <v>315553</v>
      </c>
      <c r="X116" s="5">
        <v>0.1675427668013931</v>
      </c>
      <c r="Y116" s="12">
        <v>4096966</v>
      </c>
      <c r="Z116" s="31">
        <v>280429</v>
      </c>
      <c r="AA116" s="31">
        <v>1160429</v>
      </c>
      <c r="AB116" s="31">
        <v>5537824</v>
      </c>
      <c r="AC116" s="18">
        <f>+Y116-AE116</f>
        <v>-1221671</v>
      </c>
      <c r="AD116" s="8">
        <v>0.21576492018485732</v>
      </c>
      <c r="AE116" s="22">
        <v>5318637</v>
      </c>
      <c r="AF116" s="31">
        <v>1161289</v>
      </c>
      <c r="AG116" s="31">
        <v>606420</v>
      </c>
      <c r="AH116" s="31">
        <v>7086346</v>
      </c>
    </row>
    <row r="117" spans="1:34" x14ac:dyDescent="0.3">
      <c r="A117" s="1" t="s">
        <v>107</v>
      </c>
      <c r="B117" s="41">
        <v>9435</v>
      </c>
      <c r="C117" s="5">
        <v>0.22867601697893417</v>
      </c>
      <c r="D117" s="12">
        <v>3845069</v>
      </c>
      <c r="E117" s="31">
        <v>207984</v>
      </c>
      <c r="F117" s="31">
        <v>287470</v>
      </c>
      <c r="G117" s="31">
        <v>4340523</v>
      </c>
      <c r="H117" s="13">
        <f>+D117-K117</f>
        <v>-91663</v>
      </c>
      <c r="I117" s="13">
        <f>+D117-AE117</f>
        <v>-2514200</v>
      </c>
      <c r="J117" s="14">
        <v>0.23569295182202696</v>
      </c>
      <c r="K117" s="16">
        <v>3936732</v>
      </c>
      <c r="L117" s="31">
        <v>426432</v>
      </c>
      <c r="M117" s="31">
        <v>264118</v>
      </c>
      <c r="N117" s="31">
        <v>4627282</v>
      </c>
      <c r="O117" s="17">
        <f>+K117-R117</f>
        <v>-1312472</v>
      </c>
      <c r="P117" s="17">
        <f>+K117-AE117</f>
        <v>-2422537</v>
      </c>
      <c r="Q117" s="10">
        <v>0.2976120860849617</v>
      </c>
      <c r="R117" s="19">
        <v>5249204</v>
      </c>
      <c r="S117" s="31">
        <v>356745</v>
      </c>
      <c r="T117" s="31">
        <v>199347</v>
      </c>
      <c r="U117" s="31">
        <v>5805296</v>
      </c>
      <c r="V117" s="20">
        <f>+R117-Y117</f>
        <v>-362089</v>
      </c>
      <c r="W117" s="20">
        <f>+R117-AE117</f>
        <v>-1110065</v>
      </c>
      <c r="X117" s="5">
        <v>0.31914729160986188</v>
      </c>
      <c r="Y117" s="12">
        <v>5611293</v>
      </c>
      <c r="Z117" s="31">
        <v>264344</v>
      </c>
      <c r="AA117" s="31">
        <v>182149</v>
      </c>
      <c r="AB117" s="31">
        <v>6057786</v>
      </c>
      <c r="AC117" s="18">
        <f>+Y117-AE117</f>
        <v>-747976</v>
      </c>
      <c r="AD117" s="8">
        <v>0.37619430279337446</v>
      </c>
      <c r="AE117" s="22">
        <v>6359269</v>
      </c>
      <c r="AF117" s="31">
        <v>212288</v>
      </c>
      <c r="AG117" s="31">
        <v>174495</v>
      </c>
      <c r="AH117" s="31">
        <v>6746052</v>
      </c>
    </row>
    <row r="118" spans="1:34" x14ac:dyDescent="0.3">
      <c r="A118" s="1" t="s">
        <v>108</v>
      </c>
      <c r="B118" s="41">
        <v>11963</v>
      </c>
      <c r="C118" s="44">
        <v>0.2266</v>
      </c>
      <c r="D118" s="45">
        <v>4445123</v>
      </c>
      <c r="E118" s="31">
        <v>37174</v>
      </c>
      <c r="F118" s="31">
        <v>985188</v>
      </c>
      <c r="G118" s="31">
        <v>5467485</v>
      </c>
      <c r="H118" s="13">
        <f>+D118-K118</f>
        <v>346861</v>
      </c>
      <c r="I118" s="13">
        <f>+D118-AE118</f>
        <v>142541</v>
      </c>
      <c r="J118" s="14">
        <v>0.21924017113335054</v>
      </c>
      <c r="K118" s="16">
        <v>4098262</v>
      </c>
      <c r="L118" s="31">
        <v>67925</v>
      </c>
      <c r="M118" s="31">
        <v>918226</v>
      </c>
      <c r="N118" s="31">
        <v>5084413</v>
      </c>
      <c r="O118" s="17">
        <f>+K118-R118</f>
        <v>759808</v>
      </c>
      <c r="P118" s="17">
        <f>+K118-AE118</f>
        <v>-204320</v>
      </c>
      <c r="Q118" s="10">
        <v>0.16889578275812611</v>
      </c>
      <c r="R118" s="19">
        <v>3338454</v>
      </c>
      <c r="S118" s="31">
        <v>18748</v>
      </c>
      <c r="T118" s="31">
        <v>931942</v>
      </c>
      <c r="U118" s="31">
        <v>4289144</v>
      </c>
      <c r="V118" s="20">
        <f>+R118-Y118</f>
        <v>-1373642</v>
      </c>
      <c r="W118" s="20">
        <f>+R118-AE118</f>
        <v>-964128</v>
      </c>
      <c r="X118" s="5">
        <v>0.27622705448186263</v>
      </c>
      <c r="Y118" s="12">
        <v>4712096</v>
      </c>
      <c r="Z118" s="31">
        <v>83628</v>
      </c>
      <c r="AA118" s="31">
        <v>777274</v>
      </c>
      <c r="AB118" s="31">
        <v>5572998</v>
      </c>
      <c r="AC118" s="18">
        <f>+Y118-AE118</f>
        <v>409514</v>
      </c>
      <c r="AD118" s="8">
        <v>0.21884052589898381</v>
      </c>
      <c r="AE118" s="22">
        <v>4302582</v>
      </c>
      <c r="AF118" s="31">
        <v>27269</v>
      </c>
      <c r="AG118" s="31">
        <v>839189</v>
      </c>
      <c r="AH118" s="31">
        <v>5169040</v>
      </c>
    </row>
    <row r="119" spans="1:34" x14ac:dyDescent="0.3">
      <c r="A119" s="1" t="s">
        <v>109</v>
      </c>
      <c r="B119" s="41">
        <v>5232</v>
      </c>
      <c r="C119" s="5">
        <v>6.0802545263018516E-2</v>
      </c>
      <c r="D119" s="12">
        <v>415125</v>
      </c>
      <c r="E119" s="31">
        <v>143951</v>
      </c>
      <c r="F119" s="31">
        <v>0</v>
      </c>
      <c r="G119" s="31">
        <v>559076</v>
      </c>
      <c r="H119" s="13">
        <f>+D119-K119</f>
        <v>-526954</v>
      </c>
      <c r="I119" s="13">
        <f>+D119-AE119</f>
        <v>-1635926</v>
      </c>
      <c r="J119" s="14">
        <v>0.13642159949166219</v>
      </c>
      <c r="K119" s="16">
        <v>942079</v>
      </c>
      <c r="L119" s="31">
        <v>55893</v>
      </c>
      <c r="M119" s="31">
        <v>0</v>
      </c>
      <c r="N119" s="31">
        <v>997972</v>
      </c>
      <c r="O119" s="17">
        <f>+K119-R119</f>
        <v>-613353</v>
      </c>
      <c r="P119" s="17">
        <f>+K119-AE119</f>
        <v>-1108972</v>
      </c>
      <c r="Q119" s="10">
        <v>0.23876841383299388</v>
      </c>
      <c r="R119" s="19">
        <v>1555432</v>
      </c>
      <c r="S119" s="31">
        <v>64971</v>
      </c>
      <c r="T119" s="31">
        <v>0</v>
      </c>
      <c r="U119" s="31">
        <v>1595881</v>
      </c>
      <c r="V119" s="20">
        <f>+R119-Y119</f>
        <v>-300367</v>
      </c>
      <c r="W119" s="20">
        <f>+R119-AE119</f>
        <v>-495619</v>
      </c>
      <c r="X119" s="5">
        <v>0.29752837126456039</v>
      </c>
      <c r="Y119" s="12">
        <v>1855799</v>
      </c>
      <c r="Z119" s="31">
        <v>69469</v>
      </c>
      <c r="AA119" s="31">
        <v>0</v>
      </c>
      <c r="AB119" s="31">
        <v>1897985</v>
      </c>
      <c r="AC119" s="18">
        <f>+Y119-AE119</f>
        <v>-195252</v>
      </c>
      <c r="AD119" s="8">
        <v>0.32876561918443148</v>
      </c>
      <c r="AE119" s="22">
        <v>2051051</v>
      </c>
      <c r="AF119" s="31">
        <v>74350</v>
      </c>
      <c r="AG119" s="31">
        <v>0</v>
      </c>
      <c r="AH119" s="31">
        <v>2125401</v>
      </c>
    </row>
    <row r="120" spans="1:34" x14ac:dyDescent="0.3">
      <c r="A120" s="1" t="s">
        <v>110</v>
      </c>
      <c r="B120" s="41">
        <v>2158</v>
      </c>
      <c r="C120" s="5">
        <v>0.20641427969008641</v>
      </c>
      <c r="D120" s="12">
        <v>819893</v>
      </c>
      <c r="E120" s="31">
        <v>37667</v>
      </c>
      <c r="F120" s="31">
        <v>90426</v>
      </c>
      <c r="G120" s="31">
        <v>947986</v>
      </c>
      <c r="H120" s="13">
        <f>+D120-K120</f>
        <v>-565310</v>
      </c>
      <c r="I120" s="13">
        <f>+D120-AE120</f>
        <v>-1718333</v>
      </c>
      <c r="J120" s="14">
        <v>0.34611177297195733</v>
      </c>
      <c r="K120" s="16">
        <v>1385203</v>
      </c>
      <c r="L120" s="31">
        <v>34703</v>
      </c>
      <c r="M120" s="31">
        <v>89463</v>
      </c>
      <c r="N120" s="31">
        <v>1509369</v>
      </c>
      <c r="O120" s="17">
        <f>+K120-R120</f>
        <v>-525331</v>
      </c>
      <c r="P120" s="17">
        <f>+K120-AE120</f>
        <v>-1153023</v>
      </c>
      <c r="Q120" s="10">
        <v>0.49908139832256254</v>
      </c>
      <c r="R120" s="19">
        <v>1910534</v>
      </c>
      <c r="S120" s="31">
        <v>14091</v>
      </c>
      <c r="T120" s="31">
        <v>95518</v>
      </c>
      <c r="U120" s="31">
        <v>2020143</v>
      </c>
      <c r="V120" s="20">
        <f>+R120-Y120</f>
        <v>-378864</v>
      </c>
      <c r="W120" s="20">
        <f>+R120-AE120</f>
        <v>-627692</v>
      </c>
      <c r="X120" s="5">
        <v>0.62474652226224259</v>
      </c>
      <c r="Y120" s="12">
        <v>2289398</v>
      </c>
      <c r="Z120" s="31">
        <v>17703</v>
      </c>
      <c r="AA120" s="31">
        <v>89938</v>
      </c>
      <c r="AB120" s="31">
        <v>2397039</v>
      </c>
      <c r="AC120" s="18">
        <f>+Y120-AE120</f>
        <v>-248828</v>
      </c>
      <c r="AD120" s="8">
        <v>0.81696259880408351</v>
      </c>
      <c r="AE120" s="22">
        <v>2538226</v>
      </c>
      <c r="AF120" s="31">
        <v>68022</v>
      </c>
      <c r="AG120" s="31">
        <v>92494</v>
      </c>
      <c r="AH120" s="31">
        <v>2698742</v>
      </c>
    </row>
    <row r="121" spans="1:34" s="3" customFormat="1" ht="28.8" x14ac:dyDescent="0.3">
      <c r="A121" s="29" t="s">
        <v>117</v>
      </c>
      <c r="B121" s="29">
        <v>230</v>
      </c>
      <c r="C121" s="44">
        <v>1.5123</v>
      </c>
      <c r="D121" s="45">
        <v>389999</v>
      </c>
      <c r="E121" s="31">
        <v>40843</v>
      </c>
      <c r="F121" s="31">
        <v>0</v>
      </c>
      <c r="G121" s="31">
        <v>430842</v>
      </c>
      <c r="H121" s="13">
        <f>+D121-K121</f>
        <v>135068</v>
      </c>
      <c r="I121" s="13">
        <f>+D121-AE121</f>
        <v>369131</v>
      </c>
      <c r="J121" s="14">
        <v>1.2054843102763435</v>
      </c>
      <c r="K121" s="16">
        <v>254931</v>
      </c>
      <c r="L121" s="31">
        <v>44655</v>
      </c>
      <c r="M121" s="31">
        <v>0</v>
      </c>
      <c r="N121" s="31">
        <v>299586</v>
      </c>
      <c r="O121" s="17">
        <f>+K121-R121</f>
        <v>103710</v>
      </c>
      <c r="P121" s="17">
        <f>+K121-AE121</f>
        <v>234063</v>
      </c>
      <c r="Q121" s="10">
        <v>0.47365058086178652</v>
      </c>
      <c r="R121" s="19">
        <v>151221</v>
      </c>
      <c r="S121" s="31">
        <v>15489</v>
      </c>
      <c r="T121" s="31">
        <v>0</v>
      </c>
      <c r="U121" s="31">
        <v>166710</v>
      </c>
      <c r="V121" s="20">
        <f>+R121-Y121</f>
        <v>63192</v>
      </c>
      <c r="W121" s="20">
        <f>+R121-AE121</f>
        <v>130353</v>
      </c>
      <c r="X121" s="5">
        <v>0.48954226194117417</v>
      </c>
      <c r="Y121" s="12">
        <v>88029</v>
      </c>
      <c r="Z121" s="31">
        <v>30639</v>
      </c>
      <c r="AA121" s="31">
        <v>0</v>
      </c>
      <c r="AB121" s="31">
        <v>118668</v>
      </c>
      <c r="AC121" s="18">
        <f>+Y121-AE121</f>
        <v>67161</v>
      </c>
      <c r="AD121" s="8">
        <v>9.4299999999999995E-2</v>
      </c>
      <c r="AE121" s="22">
        <v>20868</v>
      </c>
      <c r="AF121" s="31">
        <v>6610</v>
      </c>
      <c r="AG121" s="31">
        <v>0</v>
      </c>
      <c r="AH121" s="31">
        <v>27478</v>
      </c>
    </row>
    <row r="122" spans="1:34" s="1" customFormat="1" x14ac:dyDescent="0.3">
      <c r="G122" s="50"/>
      <c r="H122" s="50"/>
      <c r="I122" s="50"/>
      <c r="L122" s="50"/>
      <c r="M122" s="50"/>
      <c r="N122" s="50"/>
      <c r="Q122" s="33"/>
      <c r="S122" s="50"/>
      <c r="T122" s="50"/>
      <c r="U122" s="50"/>
      <c r="Z122" s="50"/>
      <c r="AA122" s="50"/>
      <c r="AB122" s="50"/>
      <c r="AD122" s="34"/>
      <c r="AF122" s="50"/>
      <c r="AG122" s="50"/>
      <c r="AH122" s="50"/>
    </row>
    <row r="123" spans="1:34" x14ac:dyDescent="0.3">
      <c r="G123" s="4"/>
      <c r="H123" s="4"/>
      <c r="I123" s="4"/>
      <c r="S123" s="4"/>
      <c r="T123" s="4"/>
      <c r="U123" s="4"/>
      <c r="Z123" s="4"/>
      <c r="AA123" s="4"/>
      <c r="AB123" s="4"/>
      <c r="AF123" s="4"/>
      <c r="AG123" s="4"/>
      <c r="AH123" s="4"/>
    </row>
    <row r="124" spans="1:34" x14ac:dyDescent="0.3">
      <c r="G124" s="4"/>
      <c r="H124" s="4"/>
      <c r="I124" s="4"/>
      <c r="S124" s="4"/>
      <c r="T124" s="4"/>
      <c r="U124" s="4"/>
      <c r="Z124" s="4"/>
      <c r="AA124" s="4"/>
      <c r="AB124" s="4"/>
      <c r="AF124" s="4"/>
      <c r="AG124" s="4"/>
      <c r="AH124" s="4"/>
    </row>
    <row r="125" spans="1:34" x14ac:dyDescent="0.3">
      <c r="G125" s="4"/>
      <c r="H125" s="4"/>
      <c r="I125" s="4"/>
      <c r="S125" s="4"/>
      <c r="T125" s="4"/>
      <c r="U125" s="4"/>
      <c r="Z125" s="4"/>
      <c r="AA125" s="4"/>
      <c r="AB125" s="4"/>
      <c r="AF125" s="4"/>
      <c r="AG125" s="4"/>
      <c r="AH125" s="4"/>
    </row>
    <row r="126" spans="1:34" x14ac:dyDescent="0.3">
      <c r="G126" s="4"/>
      <c r="H126" s="4"/>
      <c r="I126" s="4"/>
      <c r="S126" s="4"/>
      <c r="T126" s="4"/>
      <c r="U126" s="4"/>
      <c r="Z126" s="4"/>
      <c r="AA126" s="4"/>
      <c r="AB126" s="4"/>
      <c r="AF126" s="4"/>
      <c r="AG126" s="4"/>
      <c r="AH126" s="4"/>
    </row>
  </sheetData>
  <autoFilter ref="A5:AH5"/>
  <mergeCells count="5">
    <mergeCell ref="X4:AC4"/>
    <mergeCell ref="Q4:W4"/>
    <mergeCell ref="J4:P4"/>
    <mergeCell ref="C4:I4"/>
    <mergeCell ref="AD4:AH4"/>
  </mergeCells>
  <pageMargins left="0.25" right="0.25" top="0.75" bottom="0.75" header="0.3" footer="0.3"/>
  <pageSetup paperSize="5" orientation="landscape" r:id="rId1"/>
  <headerFooter>
    <oddHeader>&amp;C&amp;"Arial,Regular"&amp;16LEA FUND BALANCE AND FUND BALANCE AVAILABLE DATA - LOCAL CURRENT EXPENSE FUND
FISCAL YEARS ENDED JUNE 30, 2013-JUNE 30, 2017</oddHeader>
    <oddFooter>&amp;RPage &amp;P</oddFooter>
  </headerFooter>
  <colBreaks count="5" manualBreakCount="5">
    <brk id="9" max="1048575" man="1"/>
    <brk id="16" max="1048575" man="1"/>
    <brk id="23" max="1048575" man="1"/>
    <brk id="29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workbookViewId="0">
      <selection activeCell="G25" sqref="G25"/>
    </sheetView>
  </sheetViews>
  <sheetFormatPr defaultRowHeight="14.4" x14ac:dyDescent="0.3"/>
  <sheetData>
    <row r="3" spans="1:11" x14ac:dyDescent="0.3">
      <c r="A3" s="51" t="s">
        <v>127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3">
      <c r="A5" s="53" t="s">
        <v>136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3">
      <c r="A6" s="52" t="s">
        <v>128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3">
      <c r="A7" s="52" t="s">
        <v>129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3">
      <c r="A9" s="52" t="s">
        <v>137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3">
      <c r="A10" s="52" t="s">
        <v>130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3">
      <c r="A12" s="52" t="s">
        <v>138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3">
      <c r="A13" s="52" t="s">
        <v>131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3">
      <c r="A15" s="52" t="s">
        <v>139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3">
      <c r="A16" s="52" t="s">
        <v>132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3">
      <c r="A18" s="52" t="s">
        <v>140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3">
      <c r="A19" s="52" t="s">
        <v>133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3">
      <c r="A21" s="52" t="s">
        <v>141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3">
      <c r="A22" s="52" t="s">
        <v>135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x14ac:dyDescent="0.3">
      <c r="A23" s="52" t="s">
        <v>134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Definitions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Edmundson</dc:creator>
  <cp:lastModifiedBy>Sharon Edmundson</cp:lastModifiedBy>
  <cp:lastPrinted>2018-10-16T11:55:31Z</cp:lastPrinted>
  <dcterms:created xsi:type="dcterms:W3CDTF">2018-01-24T22:03:18Z</dcterms:created>
  <dcterms:modified xsi:type="dcterms:W3CDTF">2018-10-16T11:55:47Z</dcterms:modified>
</cp:coreProperties>
</file>